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Vesnin hard\Maxima\Relof\RELOF II\Vesnina dokumenta\STTE\Ivana - Managerial Accountability position\"/>
    </mc:Choice>
  </mc:AlternateContent>
  <xr:revisionPtr revIDLastSave="0" documentId="13_ncr:1_{683EBF0B-9BFD-4139-9A71-E44E3FA08732}" xr6:coauthVersionLast="45" xr6:coauthVersionMax="45" xr10:uidLastSave="{00000000-0000-0000-0000-000000000000}"/>
  <bookViews>
    <workbookView xWindow="-108" yWindow="-108" windowWidth="23256" windowHeight="12576" tabRatio="898" xr2:uid="{00000000-000D-0000-FFFF-FFFF00000000}"/>
  </bookViews>
  <sheets>
    <sheet name="Naslovna strana" sheetId="1" r:id="rId1"/>
    <sheet name="Organizacione jedinice" sheetId="2" r:id="rId2"/>
    <sheet name="Сви процеси" sheetId="3" r:id="rId3"/>
    <sheet name="Матрица процеса" sheetId="4" r:id="rId4"/>
    <sheet name="Листа пословних процеса" sheetId="5" r:id="rId5"/>
    <sheet name="Mapa1" sheetId="7" r:id="rId6"/>
    <sheet name="Mapa2" sheetId="35" r:id="rId7"/>
    <sheet name="Mapa3" sheetId="34" r:id="rId8"/>
    <sheet name="Mapa4" sheetId="33" r:id="rId9"/>
    <sheet name="Mapa5" sheetId="32" r:id="rId10"/>
    <sheet name="Mapa6" sheetId="31" r:id="rId11"/>
    <sheet name="Mapa7" sheetId="30" r:id="rId12"/>
    <sheet name="Mapa8" sheetId="29" r:id="rId13"/>
    <sheet name="Mapa9" sheetId="37" r:id="rId14"/>
    <sheet name="Mapa10" sheetId="36" r:id="rId15"/>
    <sheet name="Мапа ризика" sheetId="10" r:id="rId16"/>
    <sheet name="Регистар ризика" sheetId="9" r:id="rId17"/>
    <sheet name="siiiii" sheetId="6" state="hidden" r:id="rId18"/>
  </sheets>
  <definedNames>
    <definedName name="_xlnm.Print_Area" localSheetId="4">'Листа пословних процеса'!$A$1:$D$74</definedName>
    <definedName name="_xlnm.Print_Area" localSheetId="15">'Мапа ризика'!$A$1:$I$10</definedName>
    <definedName name="_xlnm.Print_Area" localSheetId="16">'Регистар ризика'!$A$1:$M$70</definedName>
    <definedName name="_xlnm.Print_Titles" localSheetId="4">'Листа пословних процеса'!$6:$6</definedName>
    <definedName name="_xlnm.Print_Titles" localSheetId="16">'Регистар ризика'!$4:$5</definedName>
    <definedName name="_xlnm.Print_Titles" localSheetId="2">'Сви процеси'!$3:$4</definedName>
    <definedName name="БИ">'Матрица процеса'!$R$2:$R$15</definedName>
    <definedName name="ДД_РИЗИК">'Мапа ризика'!$G$2:$G$10</definedName>
    <definedName name="ДРУШТВНЕ">'Матрица процеса'!$H$2:$H$15</definedName>
    <definedName name="ЗЖС">'Матрица процеса'!$F$2:$F$15</definedName>
    <definedName name="ИКТ">'Матрица процеса'!$Q$2:$Q$15</definedName>
    <definedName name="Имо_РИЗИК">'Мапа ризика'!$B$2:$B$10</definedName>
    <definedName name="ИМОВИНА">'Матрица процеса'!$D$2:$D$15</definedName>
    <definedName name="Инсп_РИЗИК">'Мапа ризика'!$F$2:$F$10</definedName>
    <definedName name="ИНСПЕКЦИЈА">'Матрица процеса'!$G$2:$G$15</definedName>
    <definedName name="ИР">'Матрица процеса'!$M$2:$M$15</definedName>
    <definedName name="КАБИНЕТ">'Матрица процеса'!$L$2:$L$15</definedName>
    <definedName name="КОМПОЛ">'Матрица процеса'!$S$2:$S$15</definedName>
    <definedName name="ЛЕР">'Матрица процеса'!$J$2:$J$15</definedName>
    <definedName name="ЛПА">'Матрица процеса'!$C$2:$C$15</definedName>
    <definedName name="ЛПА_РИЗИК">'Мапа ризика'!$D$2:$D$10</definedName>
    <definedName name="ЉР_РИЗИК">'Мапа ризика'!$H$2:$H$10</definedName>
    <definedName name="Наб_РИЗИК">'Мапа ризика'!$C$2:$C$10</definedName>
    <definedName name="НАБАВКЕ">'Матрица процеса'!$B$2:$B$15</definedName>
    <definedName name="ОПШТИ">'Матрица процеса'!$I$2:$I$15</definedName>
    <definedName name="Општи_РИЗИК">'Мапа ризика'!$I$2:$I$10</definedName>
    <definedName name="ОСТАЛО">'Матрица процеса'!$T$2:$T$15</definedName>
    <definedName name="ПРАВОБРАН">'Матрица процеса'!$N$2:$N$15</definedName>
    <definedName name="ПРИВРЕДА">'Матрица процеса'!$P$2:$P$15</definedName>
    <definedName name="СКУПШТИНА">'Матрица процеса'!$K$2:$K$15</definedName>
    <definedName name="УЉР">'Матрица процеса'!$O$2:$O$15</definedName>
    <definedName name="Урб_РИЗИК">'Мапа ризика'!$E$2:$E$10</definedName>
    <definedName name="УРБАНИЗАМ">'Матрица процеса'!$E$2:$E$15</definedName>
    <definedName name="Фин_РИЗИК">'Мапа ризика'!$A$2:$A$10</definedName>
    <definedName name="ФИНАНСИЈЕ">'Матрица процеса'!$A$2:$A$15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8" i="36" l="1"/>
  <c r="A256" i="36"/>
  <c r="A254" i="36"/>
  <c r="A252" i="36"/>
  <c r="A250" i="36"/>
  <c r="A248" i="36"/>
  <c r="A246" i="36"/>
  <c r="A244" i="36"/>
  <c r="A242" i="36"/>
  <c r="A240" i="36"/>
  <c r="A238" i="36"/>
  <c r="A236" i="36"/>
  <c r="A234" i="36"/>
  <c r="A232" i="36"/>
  <c r="A230" i="36"/>
  <c r="B222" i="36"/>
  <c r="A222" i="36"/>
  <c r="A219" i="36"/>
  <c r="A217" i="36"/>
  <c r="A215" i="36"/>
  <c r="A213" i="36"/>
  <c r="A211" i="36"/>
  <c r="A209" i="36"/>
  <c r="A207" i="36"/>
  <c r="A205" i="36"/>
  <c r="A203" i="36"/>
  <c r="A201" i="36"/>
  <c r="A199" i="36"/>
  <c r="A197" i="36"/>
  <c r="A195" i="36"/>
  <c r="A193" i="36"/>
  <c r="A191" i="36"/>
  <c r="B183" i="36"/>
  <c r="A183" i="36"/>
  <c r="A180" i="36"/>
  <c r="A178" i="36"/>
  <c r="A176" i="36"/>
  <c r="A174" i="36"/>
  <c r="A172" i="36"/>
  <c r="A170" i="36"/>
  <c r="A168" i="36"/>
  <c r="A166" i="36"/>
  <c r="A164" i="36"/>
  <c r="A162" i="36"/>
  <c r="A160" i="36"/>
  <c r="A158" i="36"/>
  <c r="A156" i="36"/>
  <c r="A154" i="36"/>
  <c r="A152" i="36"/>
  <c r="B144" i="36"/>
  <c r="A144" i="36"/>
  <c r="A141" i="36"/>
  <c r="A139" i="36"/>
  <c r="A137" i="36"/>
  <c r="A135" i="36"/>
  <c r="A133" i="36"/>
  <c r="A131" i="36"/>
  <c r="A129" i="36"/>
  <c r="A127" i="36"/>
  <c r="A125" i="36"/>
  <c r="A123" i="36"/>
  <c r="A121" i="36"/>
  <c r="A119" i="36"/>
  <c r="A117" i="36"/>
  <c r="A115" i="36"/>
  <c r="A113" i="36"/>
  <c r="A102" i="36"/>
  <c r="A100" i="36"/>
  <c r="A98" i="36"/>
  <c r="A96" i="36"/>
  <c r="A94" i="36"/>
  <c r="A92" i="36"/>
  <c r="A90" i="36"/>
  <c r="A88" i="36"/>
  <c r="A86" i="36"/>
  <c r="A84" i="36"/>
  <c r="A82" i="36"/>
  <c r="A80" i="36"/>
  <c r="A78" i="36"/>
  <c r="A76" i="36"/>
  <c r="A74" i="36"/>
  <c r="A63" i="36"/>
  <c r="A61" i="36"/>
  <c r="A59" i="36"/>
  <c r="A57" i="36"/>
  <c r="A55" i="36"/>
  <c r="A53" i="36"/>
  <c r="A51" i="36"/>
  <c r="A49" i="36"/>
  <c r="A47" i="36"/>
  <c r="A45" i="36"/>
  <c r="A43" i="36"/>
  <c r="A41" i="36"/>
  <c r="A39" i="36"/>
  <c r="A37" i="36"/>
  <c r="A35" i="36"/>
  <c r="B22" i="36"/>
  <c r="A22" i="36"/>
  <c r="B21" i="36"/>
  <c r="A21" i="36"/>
  <c r="B20" i="36"/>
  <c r="A20" i="36"/>
  <c r="B19" i="36"/>
  <c r="B105" i="36" s="1"/>
  <c r="A19" i="36"/>
  <c r="A105" i="36" s="1"/>
  <c r="B18" i="36"/>
  <c r="B66" i="36" s="1"/>
  <c r="A18" i="36"/>
  <c r="A66" i="36" s="1"/>
  <c r="B17" i="36"/>
  <c r="B27" i="36" s="1"/>
  <c r="A17" i="36"/>
  <c r="A27" i="36" s="1"/>
  <c r="B13" i="36"/>
  <c r="B8" i="36"/>
  <c r="C6" i="36"/>
  <c r="A3" i="36"/>
  <c r="A258" i="37"/>
  <c r="A256" i="37"/>
  <c r="A254" i="37"/>
  <c r="A252" i="37"/>
  <c r="A250" i="37"/>
  <c r="A248" i="37"/>
  <c r="A246" i="37"/>
  <c r="A244" i="37"/>
  <c r="A242" i="37"/>
  <c r="A240" i="37"/>
  <c r="A238" i="37"/>
  <c r="A236" i="37"/>
  <c r="A234" i="37"/>
  <c r="A232" i="37"/>
  <c r="A230" i="37"/>
  <c r="B222" i="37"/>
  <c r="A222" i="37"/>
  <c r="A219" i="37"/>
  <c r="A217" i="37"/>
  <c r="A215" i="37"/>
  <c r="A213" i="37"/>
  <c r="A211" i="37"/>
  <c r="A209" i="37"/>
  <c r="A207" i="37"/>
  <c r="A205" i="37"/>
  <c r="A203" i="37"/>
  <c r="A201" i="37"/>
  <c r="A199" i="37"/>
  <c r="A197" i="37"/>
  <c r="A195" i="37"/>
  <c r="A193" i="37"/>
  <c r="A191" i="37"/>
  <c r="B183" i="37"/>
  <c r="A183" i="37"/>
  <c r="A180" i="37"/>
  <c r="A178" i="37"/>
  <c r="A176" i="37"/>
  <c r="A174" i="37"/>
  <c r="A172" i="37"/>
  <c r="A170" i="37"/>
  <c r="A168" i="37"/>
  <c r="A166" i="37"/>
  <c r="A164" i="37"/>
  <c r="A162" i="37"/>
  <c r="A160" i="37"/>
  <c r="A158" i="37"/>
  <c r="A156" i="37"/>
  <c r="A154" i="37"/>
  <c r="A152" i="37"/>
  <c r="B144" i="37"/>
  <c r="A144" i="37"/>
  <c r="A141" i="37"/>
  <c r="A139" i="37"/>
  <c r="A137" i="37"/>
  <c r="A135" i="37"/>
  <c r="A133" i="37"/>
  <c r="A131" i="37"/>
  <c r="A129" i="37"/>
  <c r="A127" i="37"/>
  <c r="A125" i="37"/>
  <c r="A123" i="37"/>
  <c r="A121" i="37"/>
  <c r="A119" i="37"/>
  <c r="A117" i="37"/>
  <c r="A115" i="37"/>
  <c r="A113" i="37"/>
  <c r="A102" i="37"/>
  <c r="A100" i="37"/>
  <c r="A98" i="37"/>
  <c r="A96" i="37"/>
  <c r="A94" i="37"/>
  <c r="A92" i="37"/>
  <c r="A90" i="37"/>
  <c r="A88" i="37"/>
  <c r="A86" i="37"/>
  <c r="A84" i="37"/>
  <c r="A82" i="37"/>
  <c r="A80" i="37"/>
  <c r="A78" i="37"/>
  <c r="A76" i="37"/>
  <c r="A74" i="37"/>
  <c r="A63" i="37"/>
  <c r="A61" i="37"/>
  <c r="A59" i="37"/>
  <c r="A57" i="37"/>
  <c r="A55" i="37"/>
  <c r="A53" i="37"/>
  <c r="A51" i="37"/>
  <c r="A49" i="37"/>
  <c r="A47" i="37"/>
  <c r="A45" i="37"/>
  <c r="A43" i="37"/>
  <c r="A41" i="37"/>
  <c r="A39" i="37"/>
  <c r="A37" i="37"/>
  <c r="A35" i="37"/>
  <c r="B22" i="37"/>
  <c r="A22" i="37"/>
  <c r="B21" i="37"/>
  <c r="A21" i="37"/>
  <c r="B20" i="37"/>
  <c r="A20" i="37"/>
  <c r="B19" i="37"/>
  <c r="B105" i="37" s="1"/>
  <c r="A19" i="37"/>
  <c r="A105" i="37" s="1"/>
  <c r="B18" i="37"/>
  <c r="B66" i="37" s="1"/>
  <c r="A18" i="37"/>
  <c r="A66" i="37" s="1"/>
  <c r="B17" i="37"/>
  <c r="B27" i="37" s="1"/>
  <c r="A17" i="37"/>
  <c r="A27" i="37" s="1"/>
  <c r="B13" i="37"/>
  <c r="B8" i="37"/>
  <c r="C6" i="37"/>
  <c r="A3" i="37"/>
  <c r="A258" i="29"/>
  <c r="A256" i="29"/>
  <c r="A254" i="29"/>
  <c r="A252" i="29"/>
  <c r="A250" i="29"/>
  <c r="A248" i="29"/>
  <c r="A246" i="29"/>
  <c r="A244" i="29"/>
  <c r="A242" i="29"/>
  <c r="A240" i="29"/>
  <c r="A238" i="29"/>
  <c r="A236" i="29"/>
  <c r="A234" i="29"/>
  <c r="A232" i="29"/>
  <c r="A230" i="29"/>
  <c r="B222" i="29"/>
  <c r="A222" i="29"/>
  <c r="A219" i="29"/>
  <c r="A217" i="29"/>
  <c r="A215" i="29"/>
  <c r="A213" i="29"/>
  <c r="A211" i="29"/>
  <c r="A209" i="29"/>
  <c r="A207" i="29"/>
  <c r="A205" i="29"/>
  <c r="A203" i="29"/>
  <c r="A201" i="29"/>
  <c r="A199" i="29"/>
  <c r="A197" i="29"/>
  <c r="A195" i="29"/>
  <c r="A193" i="29"/>
  <c r="A191" i="29"/>
  <c r="B183" i="29"/>
  <c r="A183" i="29"/>
  <c r="A180" i="29"/>
  <c r="A178" i="29"/>
  <c r="A176" i="29"/>
  <c r="A174" i="29"/>
  <c r="A172" i="29"/>
  <c r="A170" i="29"/>
  <c r="A168" i="29"/>
  <c r="A166" i="29"/>
  <c r="A164" i="29"/>
  <c r="A162" i="29"/>
  <c r="A160" i="29"/>
  <c r="A158" i="29"/>
  <c r="A156" i="29"/>
  <c r="A154" i="29"/>
  <c r="A152" i="29"/>
  <c r="B144" i="29"/>
  <c r="A144" i="29"/>
  <c r="A141" i="29"/>
  <c r="A139" i="29"/>
  <c r="A137" i="29"/>
  <c r="A135" i="29"/>
  <c r="A133" i="29"/>
  <c r="A131" i="29"/>
  <c r="A129" i="29"/>
  <c r="A127" i="29"/>
  <c r="A125" i="29"/>
  <c r="A123" i="29"/>
  <c r="A121" i="29"/>
  <c r="A119" i="29"/>
  <c r="A117" i="29"/>
  <c r="A115" i="29"/>
  <c r="A113" i="29"/>
  <c r="A102" i="29"/>
  <c r="A100" i="29"/>
  <c r="A98" i="29"/>
  <c r="A96" i="29"/>
  <c r="A94" i="29"/>
  <c r="A92" i="29"/>
  <c r="A90" i="29"/>
  <c r="A88" i="29"/>
  <c r="A86" i="29"/>
  <c r="A84" i="29"/>
  <c r="A82" i="29"/>
  <c r="A80" i="29"/>
  <c r="A78" i="29"/>
  <c r="A76" i="29"/>
  <c r="A74" i="29"/>
  <c r="A63" i="29"/>
  <c r="A61" i="29"/>
  <c r="A59" i="29"/>
  <c r="A57" i="29"/>
  <c r="A55" i="29"/>
  <c r="A53" i="29"/>
  <c r="A51" i="29"/>
  <c r="A49" i="29"/>
  <c r="A47" i="29"/>
  <c r="A45" i="29"/>
  <c r="A43" i="29"/>
  <c r="A41" i="29"/>
  <c r="A39" i="29"/>
  <c r="A37" i="29"/>
  <c r="A35" i="29"/>
  <c r="B22" i="29"/>
  <c r="A22" i="29"/>
  <c r="B21" i="29"/>
  <c r="A21" i="29"/>
  <c r="B20" i="29"/>
  <c r="A20" i="29"/>
  <c r="B19" i="29"/>
  <c r="B105" i="29" s="1"/>
  <c r="A19" i="29"/>
  <c r="A105" i="29" s="1"/>
  <c r="B18" i="29"/>
  <c r="B66" i="29" s="1"/>
  <c r="A18" i="29"/>
  <c r="A66" i="29" s="1"/>
  <c r="B17" i="29"/>
  <c r="B27" i="29" s="1"/>
  <c r="A17" i="29"/>
  <c r="A27" i="29" s="1"/>
  <c r="B13" i="29"/>
  <c r="B8" i="29"/>
  <c r="C6" i="29"/>
  <c r="A3" i="29"/>
  <c r="A258" i="30"/>
  <c r="A256" i="30"/>
  <c r="A254" i="30"/>
  <c r="A252" i="30"/>
  <c r="A250" i="30"/>
  <c r="A248" i="30"/>
  <c r="A246" i="30"/>
  <c r="A244" i="30"/>
  <c r="A242" i="30"/>
  <c r="A240" i="30"/>
  <c r="A238" i="30"/>
  <c r="A236" i="30"/>
  <c r="A234" i="30"/>
  <c r="A232" i="30"/>
  <c r="A230" i="30"/>
  <c r="B222" i="30"/>
  <c r="A222" i="30"/>
  <c r="A219" i="30"/>
  <c r="A217" i="30"/>
  <c r="A215" i="30"/>
  <c r="A213" i="30"/>
  <c r="A211" i="30"/>
  <c r="A209" i="30"/>
  <c r="A207" i="30"/>
  <c r="A205" i="30"/>
  <c r="A203" i="30"/>
  <c r="A201" i="30"/>
  <c r="A199" i="30"/>
  <c r="A197" i="30"/>
  <c r="A195" i="30"/>
  <c r="A193" i="30"/>
  <c r="A191" i="30"/>
  <c r="B183" i="30"/>
  <c r="A183" i="30"/>
  <c r="A180" i="30"/>
  <c r="A178" i="30"/>
  <c r="A176" i="30"/>
  <c r="A174" i="30"/>
  <c r="A172" i="30"/>
  <c r="A170" i="30"/>
  <c r="A168" i="30"/>
  <c r="A166" i="30"/>
  <c r="A164" i="30"/>
  <c r="A162" i="30"/>
  <c r="A160" i="30"/>
  <c r="A158" i="30"/>
  <c r="A156" i="30"/>
  <c r="A154" i="30"/>
  <c r="A152" i="30"/>
  <c r="B144" i="30"/>
  <c r="A144" i="30"/>
  <c r="A141" i="30"/>
  <c r="A139" i="30"/>
  <c r="A137" i="30"/>
  <c r="A135" i="30"/>
  <c r="A133" i="30"/>
  <c r="A131" i="30"/>
  <c r="A129" i="30"/>
  <c r="A127" i="30"/>
  <c r="A125" i="30"/>
  <c r="A123" i="30"/>
  <c r="A121" i="30"/>
  <c r="A119" i="30"/>
  <c r="A117" i="30"/>
  <c r="A115" i="30"/>
  <c r="A113" i="30"/>
  <c r="A102" i="30"/>
  <c r="A100" i="30"/>
  <c r="A98" i="30"/>
  <c r="A96" i="30"/>
  <c r="A94" i="30"/>
  <c r="A92" i="30"/>
  <c r="A90" i="30"/>
  <c r="A88" i="30"/>
  <c r="A86" i="30"/>
  <c r="A84" i="30"/>
  <c r="A82" i="30"/>
  <c r="A80" i="30"/>
  <c r="A78" i="30"/>
  <c r="A76" i="30"/>
  <c r="A74" i="30"/>
  <c r="A63" i="30"/>
  <c r="A61" i="30"/>
  <c r="A59" i="30"/>
  <c r="A57" i="30"/>
  <c r="A55" i="30"/>
  <c r="A53" i="30"/>
  <c r="A51" i="30"/>
  <c r="A49" i="30"/>
  <c r="A47" i="30"/>
  <c r="A45" i="30"/>
  <c r="A43" i="30"/>
  <c r="A41" i="30"/>
  <c r="A39" i="30"/>
  <c r="A37" i="30"/>
  <c r="A35" i="30"/>
  <c r="B22" i="30"/>
  <c r="A22" i="30"/>
  <c r="B21" i="30"/>
  <c r="A21" i="30"/>
  <c r="B20" i="30"/>
  <c r="A20" i="30"/>
  <c r="B19" i="30"/>
  <c r="B105" i="30" s="1"/>
  <c r="A19" i="30"/>
  <c r="A105" i="30" s="1"/>
  <c r="B18" i="30"/>
  <c r="B66" i="30" s="1"/>
  <c r="A18" i="30"/>
  <c r="A66" i="30" s="1"/>
  <c r="B17" i="30"/>
  <c r="B27" i="30" s="1"/>
  <c r="A17" i="30"/>
  <c r="A27" i="30" s="1"/>
  <c r="B13" i="30"/>
  <c r="B8" i="30"/>
  <c r="C6" i="30"/>
  <c r="A3" i="30"/>
  <c r="A258" i="31"/>
  <c r="A256" i="31"/>
  <c r="A254" i="31"/>
  <c r="A252" i="31"/>
  <c r="A250" i="31"/>
  <c r="A248" i="31"/>
  <c r="A246" i="31"/>
  <c r="A244" i="31"/>
  <c r="A242" i="31"/>
  <c r="A240" i="31"/>
  <c r="A238" i="31"/>
  <c r="A236" i="31"/>
  <c r="A234" i="31"/>
  <c r="A232" i="31"/>
  <c r="A230" i="31"/>
  <c r="B222" i="31"/>
  <c r="A222" i="31"/>
  <c r="A219" i="31"/>
  <c r="A217" i="31"/>
  <c r="A215" i="31"/>
  <c r="A213" i="31"/>
  <c r="A211" i="31"/>
  <c r="A209" i="31"/>
  <c r="A207" i="31"/>
  <c r="A205" i="31"/>
  <c r="A203" i="31"/>
  <c r="A201" i="31"/>
  <c r="A199" i="31"/>
  <c r="A197" i="31"/>
  <c r="A195" i="31"/>
  <c r="A193" i="31"/>
  <c r="A191" i="31"/>
  <c r="B183" i="31"/>
  <c r="A183" i="31"/>
  <c r="A180" i="31"/>
  <c r="A178" i="31"/>
  <c r="A176" i="31"/>
  <c r="A174" i="31"/>
  <c r="A172" i="31"/>
  <c r="A170" i="31"/>
  <c r="A168" i="31"/>
  <c r="A166" i="31"/>
  <c r="A164" i="31"/>
  <c r="A162" i="31"/>
  <c r="A160" i="31"/>
  <c r="A158" i="31"/>
  <c r="A156" i="31"/>
  <c r="A154" i="31"/>
  <c r="A152" i="31"/>
  <c r="B144" i="31"/>
  <c r="A144" i="31"/>
  <c r="A141" i="31"/>
  <c r="A139" i="31"/>
  <c r="A137" i="31"/>
  <c r="A135" i="31"/>
  <c r="A133" i="31"/>
  <c r="A131" i="31"/>
  <c r="A129" i="31"/>
  <c r="A127" i="31"/>
  <c r="A125" i="31"/>
  <c r="A123" i="31"/>
  <c r="A121" i="31"/>
  <c r="A119" i="31"/>
  <c r="A117" i="31"/>
  <c r="A115" i="31"/>
  <c r="A113" i="31"/>
  <c r="A102" i="31"/>
  <c r="A100" i="31"/>
  <c r="A98" i="31"/>
  <c r="A96" i="31"/>
  <c r="A94" i="31"/>
  <c r="A92" i="31"/>
  <c r="A90" i="31"/>
  <c r="A88" i="31"/>
  <c r="A86" i="31"/>
  <c r="A84" i="31"/>
  <c r="A82" i="31"/>
  <c r="A80" i="31"/>
  <c r="A78" i="31"/>
  <c r="A76" i="31"/>
  <c r="A74" i="31"/>
  <c r="A63" i="31"/>
  <c r="A61" i="31"/>
  <c r="A59" i="31"/>
  <c r="A57" i="31"/>
  <c r="A55" i="31"/>
  <c r="A53" i="31"/>
  <c r="A51" i="31"/>
  <c r="A49" i="31"/>
  <c r="A47" i="31"/>
  <c r="A45" i="31"/>
  <c r="A43" i="31"/>
  <c r="A41" i="31"/>
  <c r="A39" i="31"/>
  <c r="A37" i="31"/>
  <c r="A35" i="31"/>
  <c r="B22" i="31"/>
  <c r="A22" i="31"/>
  <c r="B21" i="31"/>
  <c r="A21" i="31"/>
  <c r="B20" i="31"/>
  <c r="A20" i="31"/>
  <c r="B19" i="31"/>
  <c r="B105" i="31" s="1"/>
  <c r="A19" i="31"/>
  <c r="A105" i="31" s="1"/>
  <c r="B18" i="31"/>
  <c r="B66" i="31" s="1"/>
  <c r="A18" i="31"/>
  <c r="A66" i="31" s="1"/>
  <c r="B17" i="31"/>
  <c r="B27" i="31" s="1"/>
  <c r="A17" i="31"/>
  <c r="A27" i="31" s="1"/>
  <c r="B13" i="31"/>
  <c r="B8" i="31"/>
  <c r="C6" i="31"/>
  <c r="A3" i="31"/>
  <c r="A258" i="32"/>
  <c r="A256" i="32"/>
  <c r="A254" i="32"/>
  <c r="A252" i="32"/>
  <c r="A250" i="32"/>
  <c r="A248" i="32"/>
  <c r="A246" i="32"/>
  <c r="A244" i="32"/>
  <c r="A242" i="32"/>
  <c r="A240" i="32"/>
  <c r="A238" i="32"/>
  <c r="A236" i="32"/>
  <c r="A234" i="32"/>
  <c r="A232" i="32"/>
  <c r="A230" i="32"/>
  <c r="B222" i="32"/>
  <c r="A222" i="32"/>
  <c r="A219" i="32"/>
  <c r="A217" i="32"/>
  <c r="A215" i="32"/>
  <c r="A213" i="32"/>
  <c r="A211" i="32"/>
  <c r="A209" i="32"/>
  <c r="A207" i="32"/>
  <c r="A205" i="32"/>
  <c r="A203" i="32"/>
  <c r="A201" i="32"/>
  <c r="A199" i="32"/>
  <c r="A197" i="32"/>
  <c r="A195" i="32"/>
  <c r="A193" i="32"/>
  <c r="A191" i="32"/>
  <c r="B183" i="32"/>
  <c r="A183" i="32"/>
  <c r="A180" i="32"/>
  <c r="A178" i="32"/>
  <c r="A176" i="32"/>
  <c r="A174" i="32"/>
  <c r="A172" i="32"/>
  <c r="A170" i="32"/>
  <c r="A168" i="32"/>
  <c r="A166" i="32"/>
  <c r="A164" i="32"/>
  <c r="A162" i="32"/>
  <c r="A160" i="32"/>
  <c r="A158" i="32"/>
  <c r="A156" i="32"/>
  <c r="A154" i="32"/>
  <c r="A152" i="32"/>
  <c r="B144" i="32"/>
  <c r="A144" i="32"/>
  <c r="A141" i="32"/>
  <c r="A139" i="32"/>
  <c r="A137" i="32"/>
  <c r="A135" i="32"/>
  <c r="A133" i="32"/>
  <c r="A131" i="32"/>
  <c r="A129" i="32"/>
  <c r="A127" i="32"/>
  <c r="A125" i="32"/>
  <c r="A123" i="32"/>
  <c r="A121" i="32"/>
  <c r="A119" i="32"/>
  <c r="A117" i="32"/>
  <c r="A115" i="32"/>
  <c r="A113" i="32"/>
  <c r="A102" i="32"/>
  <c r="A100" i="32"/>
  <c r="A98" i="32"/>
  <c r="A96" i="32"/>
  <c r="A94" i="32"/>
  <c r="A92" i="32"/>
  <c r="A90" i="32"/>
  <c r="A88" i="32"/>
  <c r="A86" i="32"/>
  <c r="A84" i="32"/>
  <c r="A82" i="32"/>
  <c r="A80" i="32"/>
  <c r="A78" i="32"/>
  <c r="A76" i="32"/>
  <c r="A74" i="32"/>
  <c r="A63" i="32"/>
  <c r="A61" i="32"/>
  <c r="A59" i="32"/>
  <c r="A57" i="32"/>
  <c r="A55" i="32"/>
  <c r="A53" i="32"/>
  <c r="A51" i="32"/>
  <c r="A49" i="32"/>
  <c r="A47" i="32"/>
  <c r="A45" i="32"/>
  <c r="A43" i="32"/>
  <c r="A41" i="32"/>
  <c r="A39" i="32"/>
  <c r="A37" i="32"/>
  <c r="A35" i="32"/>
  <c r="B22" i="32"/>
  <c r="A22" i="32"/>
  <c r="B21" i="32"/>
  <c r="A21" i="32"/>
  <c r="B20" i="32"/>
  <c r="A20" i="32"/>
  <c r="B19" i="32"/>
  <c r="B105" i="32" s="1"/>
  <c r="A19" i="32"/>
  <c r="A105" i="32" s="1"/>
  <c r="B18" i="32"/>
  <c r="B66" i="32" s="1"/>
  <c r="A18" i="32"/>
  <c r="A66" i="32" s="1"/>
  <c r="B17" i="32"/>
  <c r="B27" i="32" s="1"/>
  <c r="A17" i="32"/>
  <c r="A27" i="32" s="1"/>
  <c r="B13" i="32"/>
  <c r="B8" i="32"/>
  <c r="C6" i="32"/>
  <c r="A3" i="32"/>
  <c r="A258" i="33"/>
  <c r="A256" i="33"/>
  <c r="A254" i="33"/>
  <c r="A252" i="33"/>
  <c r="A250" i="33"/>
  <c r="A248" i="33"/>
  <c r="A246" i="33"/>
  <c r="A244" i="33"/>
  <c r="A242" i="33"/>
  <c r="A240" i="33"/>
  <c r="A238" i="33"/>
  <c r="A236" i="33"/>
  <c r="A234" i="33"/>
  <c r="A232" i="33"/>
  <c r="A230" i="33"/>
  <c r="B222" i="33"/>
  <c r="A222" i="33"/>
  <c r="A219" i="33"/>
  <c r="A217" i="33"/>
  <c r="A215" i="33"/>
  <c r="A213" i="33"/>
  <c r="A211" i="33"/>
  <c r="A209" i="33"/>
  <c r="A207" i="33"/>
  <c r="A205" i="33"/>
  <c r="A203" i="33"/>
  <c r="A201" i="33"/>
  <c r="A199" i="33"/>
  <c r="A197" i="33"/>
  <c r="A195" i="33"/>
  <c r="A193" i="33"/>
  <c r="A191" i="33"/>
  <c r="B183" i="33"/>
  <c r="A183" i="33"/>
  <c r="A180" i="33"/>
  <c r="A178" i="33"/>
  <c r="A176" i="33"/>
  <c r="A174" i="33"/>
  <c r="A172" i="33"/>
  <c r="A170" i="33"/>
  <c r="A168" i="33"/>
  <c r="A166" i="33"/>
  <c r="A164" i="33"/>
  <c r="A162" i="33"/>
  <c r="A160" i="33"/>
  <c r="A158" i="33"/>
  <c r="A156" i="33"/>
  <c r="A154" i="33"/>
  <c r="A152" i="33"/>
  <c r="B144" i="33"/>
  <c r="A144" i="33"/>
  <c r="A141" i="33"/>
  <c r="A139" i="33"/>
  <c r="A137" i="33"/>
  <c r="A135" i="33"/>
  <c r="A133" i="33"/>
  <c r="A131" i="33"/>
  <c r="A129" i="33"/>
  <c r="A127" i="33"/>
  <c r="A125" i="33"/>
  <c r="A123" i="33"/>
  <c r="A121" i="33"/>
  <c r="A119" i="33"/>
  <c r="A117" i="33"/>
  <c r="A115" i="33"/>
  <c r="A113" i="33"/>
  <c r="A102" i="33"/>
  <c r="A100" i="33"/>
  <c r="A98" i="33"/>
  <c r="A96" i="33"/>
  <c r="A94" i="33"/>
  <c r="A92" i="33"/>
  <c r="A90" i="33"/>
  <c r="A88" i="33"/>
  <c r="A86" i="33"/>
  <c r="A84" i="33"/>
  <c r="A82" i="33"/>
  <c r="A80" i="33"/>
  <c r="A78" i="33"/>
  <c r="A76" i="33"/>
  <c r="A74" i="33"/>
  <c r="A63" i="33"/>
  <c r="A61" i="33"/>
  <c r="A59" i="33"/>
  <c r="A57" i="33"/>
  <c r="A55" i="33"/>
  <c r="A53" i="33"/>
  <c r="A51" i="33"/>
  <c r="A49" i="33"/>
  <c r="A47" i="33"/>
  <c r="A45" i="33"/>
  <c r="A43" i="33"/>
  <c r="A41" i="33"/>
  <c r="A39" i="33"/>
  <c r="A37" i="33"/>
  <c r="A35" i="33"/>
  <c r="B22" i="33"/>
  <c r="A22" i="33"/>
  <c r="B21" i="33"/>
  <c r="A21" i="33"/>
  <c r="B20" i="33"/>
  <c r="A20" i="33"/>
  <c r="B19" i="33"/>
  <c r="B105" i="33" s="1"/>
  <c r="A19" i="33"/>
  <c r="A105" i="33" s="1"/>
  <c r="B18" i="33"/>
  <c r="B66" i="33" s="1"/>
  <c r="A18" i="33"/>
  <c r="A66" i="33" s="1"/>
  <c r="B17" i="33"/>
  <c r="B27" i="33" s="1"/>
  <c r="A17" i="33"/>
  <c r="A27" i="33" s="1"/>
  <c r="B13" i="33"/>
  <c r="B8" i="33"/>
  <c r="C6" i="33"/>
  <c r="A3" i="33"/>
  <c r="A258" i="34"/>
  <c r="A256" i="34"/>
  <c r="A254" i="34"/>
  <c r="A252" i="34"/>
  <c r="A250" i="34"/>
  <c r="A248" i="34"/>
  <c r="A246" i="34"/>
  <c r="A244" i="34"/>
  <c r="A242" i="34"/>
  <c r="A240" i="34"/>
  <c r="A238" i="34"/>
  <c r="A236" i="34"/>
  <c r="A234" i="34"/>
  <c r="A232" i="34"/>
  <c r="A230" i="34"/>
  <c r="B222" i="34"/>
  <c r="A222" i="34"/>
  <c r="A219" i="34"/>
  <c r="A217" i="34"/>
  <c r="A215" i="34"/>
  <c r="A213" i="34"/>
  <c r="A211" i="34"/>
  <c r="A209" i="34"/>
  <c r="A207" i="34"/>
  <c r="A205" i="34"/>
  <c r="A203" i="34"/>
  <c r="A201" i="34"/>
  <c r="A199" i="34"/>
  <c r="A197" i="34"/>
  <c r="A195" i="34"/>
  <c r="A193" i="34"/>
  <c r="A191" i="34"/>
  <c r="B183" i="34"/>
  <c r="A183" i="34"/>
  <c r="A180" i="34"/>
  <c r="A178" i="34"/>
  <c r="A176" i="34"/>
  <c r="A174" i="34"/>
  <c r="A172" i="34"/>
  <c r="A170" i="34"/>
  <c r="A168" i="34"/>
  <c r="A166" i="34"/>
  <c r="A164" i="34"/>
  <c r="A162" i="34"/>
  <c r="A160" i="34"/>
  <c r="A158" i="34"/>
  <c r="A156" i="34"/>
  <c r="A154" i="34"/>
  <c r="A152" i="34"/>
  <c r="B144" i="34"/>
  <c r="A144" i="34"/>
  <c r="A141" i="34"/>
  <c r="A139" i="34"/>
  <c r="A137" i="34"/>
  <c r="A135" i="34"/>
  <c r="A133" i="34"/>
  <c r="A131" i="34"/>
  <c r="A129" i="34"/>
  <c r="A127" i="34"/>
  <c r="A125" i="34"/>
  <c r="A123" i="34"/>
  <c r="A121" i="34"/>
  <c r="A119" i="34"/>
  <c r="A117" i="34"/>
  <c r="A115" i="34"/>
  <c r="A113" i="34"/>
  <c r="A102" i="34"/>
  <c r="A100" i="34"/>
  <c r="A98" i="34"/>
  <c r="A96" i="34"/>
  <c r="A94" i="34"/>
  <c r="A92" i="34"/>
  <c r="A90" i="34"/>
  <c r="A88" i="34"/>
  <c r="A86" i="34"/>
  <c r="A84" i="34"/>
  <c r="A82" i="34"/>
  <c r="A80" i="34"/>
  <c r="A78" i="34"/>
  <c r="A76" i="34"/>
  <c r="A74" i="34"/>
  <c r="A63" i="34"/>
  <c r="A61" i="34"/>
  <c r="A59" i="34"/>
  <c r="A57" i="34"/>
  <c r="A55" i="34"/>
  <c r="A53" i="34"/>
  <c r="A51" i="34"/>
  <c r="A49" i="34"/>
  <c r="A47" i="34"/>
  <c r="A45" i="34"/>
  <c r="A43" i="34"/>
  <c r="A41" i="34"/>
  <c r="A39" i="34"/>
  <c r="A37" i="34"/>
  <c r="A35" i="34"/>
  <c r="B22" i="34"/>
  <c r="A22" i="34"/>
  <c r="B21" i="34"/>
  <c r="A21" i="34"/>
  <c r="B20" i="34"/>
  <c r="A20" i="34"/>
  <c r="B19" i="34"/>
  <c r="B105" i="34" s="1"/>
  <c r="A19" i="34"/>
  <c r="A105" i="34" s="1"/>
  <c r="B18" i="34"/>
  <c r="B66" i="34" s="1"/>
  <c r="A18" i="34"/>
  <c r="A66" i="34" s="1"/>
  <c r="B17" i="34"/>
  <c r="B27" i="34" s="1"/>
  <c r="A17" i="34"/>
  <c r="A27" i="34" s="1"/>
  <c r="B13" i="34"/>
  <c r="B8" i="34"/>
  <c r="C6" i="34"/>
  <c r="A3" i="34"/>
  <c r="A258" i="35"/>
  <c r="A256" i="35"/>
  <c r="A254" i="35"/>
  <c r="A252" i="35"/>
  <c r="A250" i="35"/>
  <c r="A248" i="35"/>
  <c r="A246" i="35"/>
  <c r="A244" i="35"/>
  <c r="A242" i="35"/>
  <c r="A240" i="35"/>
  <c r="A238" i="35"/>
  <c r="A236" i="35"/>
  <c r="A234" i="35"/>
  <c r="A232" i="35"/>
  <c r="A230" i="35"/>
  <c r="B222" i="35"/>
  <c r="A222" i="35"/>
  <c r="A219" i="35"/>
  <c r="A217" i="35"/>
  <c r="A215" i="35"/>
  <c r="A213" i="35"/>
  <c r="A211" i="35"/>
  <c r="A209" i="35"/>
  <c r="A207" i="35"/>
  <c r="A205" i="35"/>
  <c r="A203" i="35"/>
  <c r="A201" i="35"/>
  <c r="A199" i="35"/>
  <c r="A197" i="35"/>
  <c r="A195" i="35"/>
  <c r="A193" i="35"/>
  <c r="A191" i="35"/>
  <c r="B183" i="35"/>
  <c r="A183" i="35"/>
  <c r="A180" i="35"/>
  <c r="A178" i="35"/>
  <c r="A176" i="35"/>
  <c r="A174" i="35"/>
  <c r="A172" i="35"/>
  <c r="A170" i="35"/>
  <c r="A168" i="35"/>
  <c r="A166" i="35"/>
  <c r="A164" i="35"/>
  <c r="A162" i="35"/>
  <c r="A160" i="35"/>
  <c r="A158" i="35"/>
  <c r="A156" i="35"/>
  <c r="A154" i="35"/>
  <c r="A152" i="35"/>
  <c r="B144" i="35"/>
  <c r="A144" i="35"/>
  <c r="A141" i="35"/>
  <c r="A139" i="35"/>
  <c r="A137" i="35"/>
  <c r="A135" i="35"/>
  <c r="A133" i="35"/>
  <c r="A131" i="35"/>
  <c r="A129" i="35"/>
  <c r="A127" i="35"/>
  <c r="A125" i="35"/>
  <c r="A123" i="35"/>
  <c r="A121" i="35"/>
  <c r="A119" i="35"/>
  <c r="A117" i="35"/>
  <c r="A115" i="35"/>
  <c r="A113" i="35"/>
  <c r="A102" i="35"/>
  <c r="A100" i="35"/>
  <c r="A98" i="35"/>
  <c r="A96" i="35"/>
  <c r="A94" i="35"/>
  <c r="A92" i="35"/>
  <c r="A90" i="35"/>
  <c r="A88" i="35"/>
  <c r="A86" i="35"/>
  <c r="A84" i="35"/>
  <c r="A82" i="35"/>
  <c r="A80" i="35"/>
  <c r="A78" i="35"/>
  <c r="A76" i="35"/>
  <c r="A74" i="35"/>
  <c r="A63" i="35"/>
  <c r="A61" i="35"/>
  <c r="A59" i="35"/>
  <c r="A57" i="35"/>
  <c r="A55" i="35"/>
  <c r="A53" i="35"/>
  <c r="A51" i="35"/>
  <c r="A49" i="35"/>
  <c r="A47" i="35"/>
  <c r="A45" i="35"/>
  <c r="A43" i="35"/>
  <c r="A41" i="35"/>
  <c r="A39" i="35"/>
  <c r="A37" i="35"/>
  <c r="A35" i="35"/>
  <c r="B22" i="35"/>
  <c r="A22" i="35"/>
  <c r="B21" i="35"/>
  <c r="A21" i="35"/>
  <c r="B20" i="35"/>
  <c r="A20" i="35"/>
  <c r="B19" i="35"/>
  <c r="B105" i="35" s="1"/>
  <c r="A19" i="35"/>
  <c r="A105" i="35" s="1"/>
  <c r="B18" i="35"/>
  <c r="B66" i="35" s="1"/>
  <c r="A18" i="35"/>
  <c r="A66" i="35" s="1"/>
  <c r="B17" i="35"/>
  <c r="B27" i="35" s="1"/>
  <c r="A17" i="35"/>
  <c r="A27" i="35" s="1"/>
  <c r="B13" i="35"/>
  <c r="B8" i="35"/>
  <c r="C6" i="35"/>
  <c r="A3" i="35"/>
  <c r="A258" i="7" l="1"/>
  <c r="A256" i="7"/>
  <c r="A254" i="7"/>
  <c r="A252" i="7"/>
  <c r="A250" i="7"/>
  <c r="A248" i="7"/>
  <c r="A246" i="7"/>
  <c r="A244" i="7"/>
  <c r="A242" i="7"/>
  <c r="A240" i="7"/>
  <c r="A238" i="7"/>
  <c r="A236" i="7"/>
  <c r="A234" i="7"/>
  <c r="A232" i="7"/>
  <c r="A230" i="7"/>
  <c r="B222" i="7"/>
  <c r="A222" i="7"/>
  <c r="A219" i="7"/>
  <c r="A217" i="7"/>
  <c r="A215" i="7"/>
  <c r="A213" i="7"/>
  <c r="A211" i="7"/>
  <c r="A209" i="7"/>
  <c r="A207" i="7"/>
  <c r="A205" i="7"/>
  <c r="A203" i="7"/>
  <c r="A201" i="7"/>
  <c r="A199" i="7"/>
  <c r="A197" i="7"/>
  <c r="A195" i="7"/>
  <c r="A193" i="7"/>
  <c r="A191" i="7"/>
  <c r="B183" i="7"/>
  <c r="A183" i="7"/>
  <c r="A180" i="7"/>
  <c r="A178" i="7"/>
  <c r="A176" i="7"/>
  <c r="A174" i="7"/>
  <c r="A172" i="7"/>
  <c r="A170" i="7"/>
  <c r="A168" i="7"/>
  <c r="A166" i="7"/>
  <c r="A164" i="7"/>
  <c r="A162" i="7"/>
  <c r="A160" i="7"/>
  <c r="A158" i="7"/>
  <c r="A156" i="7"/>
  <c r="A154" i="7"/>
  <c r="A152" i="7"/>
  <c r="B144" i="7"/>
  <c r="A144" i="7"/>
  <c r="A63" i="7" l="1"/>
  <c r="A61" i="7"/>
  <c r="A59" i="7"/>
  <c r="A57" i="7"/>
  <c r="A55" i="7"/>
  <c r="A53" i="7"/>
  <c r="A51" i="7"/>
  <c r="A49" i="7"/>
  <c r="A47" i="7"/>
  <c r="A45" i="7"/>
  <c r="A43" i="7"/>
  <c r="A41" i="7"/>
  <c r="A39" i="7"/>
  <c r="A37" i="7"/>
  <c r="A35" i="7"/>
  <c r="A102" i="7"/>
  <c r="A100" i="7"/>
  <c r="A98" i="7"/>
  <c r="A96" i="7"/>
  <c r="A94" i="7"/>
  <c r="A92" i="7"/>
  <c r="A90" i="7"/>
  <c r="A88" i="7"/>
  <c r="A86" i="7"/>
  <c r="A84" i="7"/>
  <c r="A82" i="7"/>
  <c r="A80" i="7"/>
  <c r="A78" i="7"/>
  <c r="A76" i="7"/>
  <c r="A74" i="7"/>
  <c r="A141" i="7"/>
  <c r="A139" i="7"/>
  <c r="A137" i="7"/>
  <c r="A135" i="7"/>
  <c r="A133" i="7"/>
  <c r="A131" i="7"/>
  <c r="A129" i="7"/>
  <c r="A127" i="7"/>
  <c r="A125" i="7"/>
  <c r="A123" i="7"/>
  <c r="A121" i="7"/>
  <c r="A119" i="7"/>
  <c r="A117" i="7"/>
  <c r="A115" i="7"/>
  <c r="A113" i="7"/>
  <c r="C1" i="2"/>
  <c r="D7" i="5" l="1"/>
  <c r="D8" i="5" l="1"/>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6" i="9" l="1"/>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B52" i="9"/>
  <c r="B51" i="9"/>
  <c r="B42" i="9"/>
  <c r="B41" i="9"/>
  <c r="B40" i="9"/>
  <c r="B39" i="9"/>
  <c r="B38" i="9"/>
  <c r="B70" i="9"/>
  <c r="B69" i="9"/>
  <c r="B68" i="9"/>
  <c r="B67" i="9"/>
  <c r="B66" i="9"/>
  <c r="B65" i="9"/>
  <c r="B64" i="9"/>
  <c r="B63" i="9"/>
  <c r="B62" i="9"/>
  <c r="B61" i="9"/>
  <c r="B60" i="9"/>
  <c r="B59" i="9"/>
  <c r="B58" i="9"/>
  <c r="B57" i="9"/>
  <c r="B56" i="9"/>
  <c r="B55" i="9"/>
  <c r="B54" i="9"/>
  <c r="B53" i="9"/>
  <c r="B48" i="9"/>
  <c r="B47" i="9"/>
  <c r="B46" i="9"/>
  <c r="B45" i="9"/>
  <c r="B50" i="9"/>
  <c r="B49" i="9"/>
  <c r="B44" i="9"/>
  <c r="B43"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2" i="5" a="1"/>
  <c r="D2" i="5" s="1"/>
  <c r="B13" i="7" l="1"/>
  <c r="B8" i="7"/>
  <c r="B22" i="7" l="1"/>
  <c r="A17" i="7"/>
  <c r="I6" i="9" l="1"/>
  <c r="D4" i="5" l="1"/>
  <c r="B18" i="7"/>
  <c r="B66" i="7" s="1"/>
  <c r="C6" i="7"/>
  <c r="A3" i="7" l="1"/>
  <c r="D3" i="9" l="1"/>
  <c r="A22" i="7" l="1"/>
  <c r="B21" i="7"/>
  <c r="A21" i="7"/>
  <c r="B20" i="7"/>
  <c r="A20" i="7"/>
  <c r="B19" i="7"/>
  <c r="B105" i="7" s="1"/>
  <c r="A19" i="7"/>
  <c r="A105" i="7" s="1"/>
  <c r="A18" i="7"/>
  <c r="A66" i="7" s="1"/>
  <c r="B17" i="7"/>
  <c r="B27" i="7" s="1"/>
  <c r="A27" i="7"/>
  <c r="B7"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<sst xmlns="http://schemas.openxmlformats.org/spreadsheetml/2006/main" count="2088" uniqueCount="433">
  <si>
    <t>Корисник јавних средстава:</t>
  </si>
  <si>
    <t>Адреса:</t>
  </si>
  <si>
    <t xml:space="preserve">Место: </t>
  </si>
  <si>
    <t>ФИНАНСИЈСКО УПРАВЉАЊЕ И КОНТРОЛА</t>
  </si>
  <si>
    <t xml:space="preserve">Датум: </t>
  </si>
  <si>
    <t xml:space="preserve">Корисник јавних средстава: </t>
  </si>
  <si>
    <t xml:space="preserve">Шифра организационе јединице </t>
  </si>
  <si>
    <t>Назив организационе јединице</t>
  </si>
  <si>
    <t>Руководилац организационе јединице</t>
  </si>
  <si>
    <t>ПОСЛОВНИ ПРОЦЕСИ И ПРОЦЕДУРЕ</t>
  </si>
  <si>
    <t>Шифра пословног процеса</t>
  </si>
  <si>
    <t>Aктивности у оквиру пословног процеса</t>
  </si>
  <si>
    <t>Циљ пословног процеса</t>
  </si>
  <si>
    <t>Процедура 1</t>
  </si>
  <si>
    <t>Процедура 2</t>
  </si>
  <si>
    <t>Процедура 3</t>
  </si>
  <si>
    <t>Процедура 4</t>
  </si>
  <si>
    <t>Процедура 5</t>
  </si>
  <si>
    <t>Процедура 6</t>
  </si>
  <si>
    <t xml:space="preserve">Шифра </t>
  </si>
  <si>
    <t>Назив</t>
  </si>
  <si>
    <t>Finansije I računovodstvo</t>
  </si>
  <si>
    <t>Javne nabavke</t>
  </si>
  <si>
    <t>Lokalna poreska administracija</t>
  </si>
  <si>
    <t>Imovinsko-pravni poslovi</t>
  </si>
  <si>
    <t>Urbanizam I komunalne delatnosti</t>
  </si>
  <si>
    <t>Zaštita životne sredine</t>
  </si>
  <si>
    <t>Inspekcijski poslovi</t>
  </si>
  <si>
    <t>Društvene delatnosti</t>
  </si>
  <si>
    <t>Opšti I zajednički poslovi</t>
  </si>
  <si>
    <t>LER</t>
  </si>
  <si>
    <t>Opštinsko veće I skupština</t>
  </si>
  <si>
    <t>Kabinet</t>
  </si>
  <si>
    <t>Interna revizija</t>
  </si>
  <si>
    <t>Pravobranilaštvo</t>
  </si>
  <si>
    <t>Ostalo</t>
  </si>
  <si>
    <t>КАБИНЕТ</t>
  </si>
  <si>
    <t>ОСТАЛО</t>
  </si>
  <si>
    <t>Област</t>
  </si>
  <si>
    <t>ФИНАНСИЈЕ</t>
  </si>
  <si>
    <t>НАБАВКЕ</t>
  </si>
  <si>
    <t>ЛПА</t>
  </si>
  <si>
    <t>ИМОВИНА</t>
  </si>
  <si>
    <t>УРБАНИЗАМ</t>
  </si>
  <si>
    <t>ЛЕР</t>
  </si>
  <si>
    <t>ИР</t>
  </si>
  <si>
    <t>ЗЖС</t>
  </si>
  <si>
    <t>ИНСПЕКЦИЈА</t>
  </si>
  <si>
    <t>ДРУШТВНЕ</t>
  </si>
  <si>
    <t>ОПШТИ</t>
  </si>
  <si>
    <t>СКУПШТИНА</t>
  </si>
  <si>
    <t>ПРАВОБРАН</t>
  </si>
  <si>
    <t>Dijagram toka</t>
  </si>
  <si>
    <t>Почетак</t>
  </si>
  <si>
    <t>⬭</t>
  </si>
  <si>
    <t>Активност</t>
  </si>
  <si>
    <t>▭</t>
  </si>
  <si>
    <t>Одлука</t>
  </si>
  <si>
    <t>◇</t>
  </si>
  <si>
    <t>Контрола</t>
  </si>
  <si>
    <t>△</t>
  </si>
  <si>
    <t>ИНСПЕКЦИЈЕ</t>
  </si>
  <si>
    <t xml:space="preserve">ОПШТИ </t>
  </si>
  <si>
    <t>Назив пословног процеса</t>
  </si>
  <si>
    <t xml:space="preserve">Организациона јединица: </t>
  </si>
  <si>
    <t>Руководилац организационе јединице:</t>
  </si>
  <si>
    <t>Основни ризици</t>
  </si>
  <si>
    <t>Кратак опис пословног процеса</t>
  </si>
  <si>
    <t>Улаз:</t>
  </si>
  <si>
    <t xml:space="preserve">Активности: </t>
  </si>
  <si>
    <t xml:space="preserve">Резултат: </t>
  </si>
  <si>
    <t>Шифра процедуре</t>
  </si>
  <si>
    <t>Назив процедуре</t>
  </si>
  <si>
    <t>Шифра и назив процедуре</t>
  </si>
  <si>
    <t xml:space="preserve">Закони и прописи </t>
  </si>
  <si>
    <t>Документација о систему (вертикални  преглед) - Процедуре</t>
  </si>
  <si>
    <t>Дијаграм тока</t>
  </si>
  <si>
    <t>Активности</t>
  </si>
  <si>
    <t>Одговорно лице</t>
  </si>
  <si>
    <t>Документа</t>
  </si>
  <si>
    <t>Регистар ризика</t>
  </si>
  <si>
    <t>Циљ процеса</t>
  </si>
  <si>
    <t>Ризик</t>
  </si>
  <si>
    <t>Ризик
(кратак опис ризика - главни узрок ризика и потенцијалне последице)</t>
  </si>
  <si>
    <t xml:space="preserve">Рок за
извршење
планираних
радњи
</t>
  </si>
  <si>
    <t xml:space="preserve">Одговорна
особа
</t>
  </si>
  <si>
    <t>Узрок</t>
  </si>
  <si>
    <t>Последица</t>
  </si>
  <si>
    <t>Утицај</t>
  </si>
  <si>
    <t>Вероватноћа</t>
  </si>
  <si>
    <t>Укупно</t>
  </si>
  <si>
    <t>Резидуални
ниво ризика</t>
  </si>
  <si>
    <t>Планирање, припрема и израда буџета</t>
  </si>
  <si>
    <t xml:space="preserve">Процес праћења извршења буџета и управљње КРТ-ом </t>
  </si>
  <si>
    <t>Процес обављања послова рачуноводства</t>
  </si>
  <si>
    <t>Процес израде прописаних финансијских извештаја</t>
  </si>
  <si>
    <t>1. Праћење прилива у буџет (приходи и примања) и одлива из буџета (расходи и издаци)
2. Унос усвојених апропријација Одлуком о буџету у финансијски софтвер
3. Ажурирање промена апропријација кроз финансијски софтвер, на основу Одлука о промени апропријација, Решења текуће резерве и других одлука 
4. Вођење Регистра преузетих обавеза
5. Пријем захтева за плаћање и трансфер средстава
6. Евидентирање (завођење ) захтева у попис аката (Деловодник)
7. Контрола захтева за плаћање
8. Израда решења о одобравању средстава са рачуна извршења буџета
9. Припрема налога за електронско плаћање и плаћање преко Управе за трезор</t>
  </si>
  <si>
    <t xml:space="preserve">Израда свеобухватне, квалитетне, прецизне, јасне, правовремене и законите Одлуке о буџету </t>
  </si>
  <si>
    <t xml:space="preserve">Процедура за планирање, припрему, израду и доношење Одлуке о буџету </t>
  </si>
  <si>
    <t>Правовремено измиривање свих новчаних обавеза у складу са Законом о роковима измирења новчаних обавеза, уз одржавање ликводности буџета и контроле наменског и законитог трошења буџетских средстава</t>
  </si>
  <si>
    <t xml:space="preserve">Процедура за отварање нових апропријација </t>
  </si>
  <si>
    <t xml:space="preserve">Процедура за промену апропријација </t>
  </si>
  <si>
    <t xml:space="preserve">Процедура за утврђивање квота </t>
  </si>
  <si>
    <t xml:space="preserve">Процедура за преузимање обавезе, плаћање и трансфер средстава </t>
  </si>
  <si>
    <t>Процедура за управљање текућом и сталном буџетском резервом</t>
  </si>
  <si>
    <t>Благовремено, хронолошки, тачно и ажурно евидентирање свих пословних догађаја, односно вођење свеобухватне евиденције о финансијскимм трансакцијама у складу са Уредбом о буџетском рачуноводству</t>
  </si>
  <si>
    <t>Процедура за књижење пословних промена</t>
  </si>
  <si>
    <t>Процедура за попис имовине, потраживања и обавеза</t>
  </si>
  <si>
    <t>Процедура за обрачун и исплату плата</t>
  </si>
  <si>
    <t>Израда јасних, потпуних и правовремених извештаја о извршењу буџета, задужености, реализацији постављених планова и програма буџетских корисника</t>
  </si>
  <si>
    <t xml:space="preserve">Процедура за израду прописаних финансијских извештаја </t>
  </si>
  <si>
    <t>Процедура за израду консолидованог завршног рачуна</t>
  </si>
  <si>
    <t>Процедура за израду/доношење Плана јавних набавки</t>
  </si>
  <si>
    <t>Прибављање добара, услуга или радова одговарајућег квалитета, по најповољнијој цени уз поштовање начела транспарентности поступка јавне набавке и начела једнакости понуђача</t>
  </si>
  <si>
    <t>Процедура за спровођење поступка јавних набавки</t>
  </si>
  <si>
    <t>Процедура за извештавање Управе за јавне набавке</t>
  </si>
  <si>
    <t>Процес израде нацрта аката, којима се уводе изворни јавни приходи и утврђују стопа/висина изворних прихода</t>
  </si>
  <si>
    <t>1. Континуирано праћење законске регулативе
2. Израда нацрта општег акта
3. Контрола Нацрта општег акта
4. Уручење нацрта Општинском већу путем Начелника општинске управе
5. Учешће у јавној расправи</t>
  </si>
  <si>
    <t>Процедура за издавање пореског уверења</t>
  </si>
  <si>
    <t>Процедура за утврђивање обавеза физичких и правних лица по основу пореза и других изворних јавних прихода</t>
  </si>
  <si>
    <t>Процедура за наплату пореске обавезе</t>
  </si>
  <si>
    <t>Адекватно и благовремено извештавање о оствареним  приходима по основу пореза и других изворних јавних прихода</t>
  </si>
  <si>
    <t>Процедура за израду пореског завршног рачуна</t>
  </si>
  <si>
    <t>Благовремена и свеобухватна израда нацрта аката којима се уводе изворни јавни приходи и утврђују стопа/висина изворних прихода</t>
  </si>
  <si>
    <t>Процедура за израду нацрта аката којима се уводе изворни јавни приходи и утврђују стопа/висина изворних прихода</t>
  </si>
  <si>
    <t>Процес израде просторних и урбанистичких планова</t>
  </si>
  <si>
    <t>Процес експропријације</t>
  </si>
  <si>
    <t>Регистрација стамбених заједница</t>
  </si>
  <si>
    <t xml:space="preserve">1. Пријем захтева странке путем доставне књиге
2. Провера достављене документације и завођење предмета
3. Провера испуњености формалних критеријума
4. Уношење неопходних параметара у систем јединствене евеиденције стамбених заједница
5. Одређивање управника, додела матичног броја и ПИБ-а
6. Одређивање имена стамбене заједнице
7. Унос карактеристика стамбене заједнице у регистар јединствене евиденције стамбених заједница
8. Сачињавање решења о регистрацији стамбене заједнице
9. Скенирање решења и његово постављање у електронском облику на сајту јединствене евиденције
10. Достава решења лично или путем поште
</t>
  </si>
  <si>
    <t>Исељење бесправно усељених лица из станова, односно заједничких просторија стамбених зграда</t>
  </si>
  <si>
    <t>1. Пријем захтева странке путем доставне књиге
2. Завођење и додељивање предмета
3. Провера достављене документације и
евентуално прибављање недостајуће 
документације по службеној дужности
4. Упућивање позива странкама у поступку ради одржавања јавне расправе
5. Одржавање јавне расправе
6. Доношење одлуке-сачињавање решења
7. Достављање одлуке - решења странкама у поступку</t>
  </si>
  <si>
    <t xml:space="preserve">Уређивање имовинско правних односа на непокретностима у јавној својини </t>
  </si>
  <si>
    <t>Процедура за прибављање, отуђење и размену грађевинског земљишта и других непокретности у јавној својини</t>
  </si>
  <si>
    <t>Издавање у закуп грађевинског земљишта и других непокретности у јавној својини</t>
  </si>
  <si>
    <t>Процедура за издавање у закуп грађевинског земљишта и других непокретности у јавној својини путем јавног огласа</t>
  </si>
  <si>
    <t>Процедура за издавање у закуп грађевинског земљишта и других непокретности у јавној својини спровођења поступка непосредне погодбе</t>
  </si>
  <si>
    <t>Претварање права закупа/коришћења у право својине на грађевинском земљишту и административни пренос непокретности</t>
  </si>
  <si>
    <t xml:space="preserve">1. Пријем захтева 
2. Контрола захтева и достава захтева за допуну поднеска
3. Одбацивање захтева уколико странка не поступи по захтеву за допуну поднеска
4. Прибављање  чињеница и документа неопходних  за одлучивање из службене евиденције
5. Обрачун накнаде и обавештавање подносиоца захтева о висини накнаде са позивом да се изјасни о начину плаћања
6. Израда предлога решења 
7. Контрола и издавање решења 
8. Пријем жалбе, одбацивање жалбе, поништавање побијаног решења или прослеђивање жалбе другостепеном органу са одговором првостепеног органа
</t>
  </si>
  <si>
    <t>Претварање права коришћења грађевинског земљишта у право својине по тржишној цени</t>
  </si>
  <si>
    <t>Процедура за претварање права закупа/коришћења у право својине на грађевинском земљишу и административни пренос непокретности</t>
  </si>
  <si>
    <t>Процедура за установљавање права службености (непотпуна експропријација)</t>
  </si>
  <si>
    <t xml:space="preserve">Процес евиденције јавне својине </t>
  </si>
  <si>
    <t xml:space="preserve">1. Прибављање података из РГЗ о непокретностима у јавној својини 
2. Евиденција и унос података о непокретностима у јавној својини у Централни регистар јавне својине Републичке дирекције за имовину Републике Србије 
3. Ажурирање Централног регистра након промена титулара услед отуђења или прибављања непокретности у јавну својину 
4. Достављање годишњег збирног извештаја (ЗОС) Републичкој дирекције за имовину Републике Србије 
</t>
  </si>
  <si>
    <t>Тачна евиденција непокретности у јавној својини, ради приходовања у пуном капацитету од давања у закуп непокретности, односно прихода од продаје непокретности</t>
  </si>
  <si>
    <t xml:space="preserve">Процедура за евиденцију јавне својине </t>
  </si>
  <si>
    <t>Процедура за утврђивање земљишта за редовну употребу</t>
  </si>
  <si>
    <t>Прибављање финансијских средстава наплатом комуналне таксе и накнаде за заузеће јавне површине</t>
  </si>
  <si>
    <t>Процедура за експропријацију</t>
  </si>
  <si>
    <t>Вођење евиденције о броју стамбених заједница и начин управљања истим</t>
  </si>
  <si>
    <t>Процедура за регистрацију стамбених заједница</t>
  </si>
  <si>
    <t>Коришћење станова и заједничких просторија у складу са издатом документацијом</t>
  </si>
  <si>
    <t>Процедура за исељење бесправно усељених лица из станова, односно заједничких просторија стамбених зграда</t>
  </si>
  <si>
    <t xml:space="preserve">1. Припремање одлука за израду или измену планског документа
2. Прикупљање претходних услова јавних предузећа, установа и организација неопходни за израду урбанистичких просторних планова
3. Организовање раног јавног увида и јавног увида и стручних расправа о нацрту урбанистичких и просторних планова
4. Организација и учешће у раду Комисије за планове 
5. Праћење промена стања у простору и евидентирање потреба доношења урбанистичких планова
6. Поступак евентуалне измене постојећих планова
7. Праћење реализације спровођења урбанистичких планова
8. Вођење адекватних евиденција важећих урбанистичких и просторних планова
9. Објављивање донетих просторних и урбанистичких планова у Службеном, на сајту и у Централном регистру планских докумената
</t>
  </si>
  <si>
    <t>Процес спровођења обједињене процедуре у поступцима за издавање аката у остваривању права на изградњу, извођење радова и коришћење објеката</t>
  </si>
  <si>
    <t>1. Пријем попуњеног обрасца захтева кроз ЦИС (Централни информациони систем), штампање и завођење захтева на писарници
2. Обрада предмета електронским путем
3. Провера испуњености услова
4. Комуникација са Катастром непокретности, грађевинским инспектором  
5. Обрачун доприноса за уређење грађевинског земљишта
6. Доношење одговарајућих аката и решења у поступку спровођења обједињене процедуре (локацијски услови, грађевинска дозвола, употребна дозвола, одобрење за извођење радова, потврда о завршетку темеља и потврда о завршетку објекта)
7. Достава правоснажних решења (употребне дозволе) и потврда о пријави радова Катастру непокретности
8. Вођење прописаних евиденција издавања аката</t>
  </si>
  <si>
    <t>Процес издавања потврде  на урбанистички пројекат и пројекат парцелације, односно препарцелације</t>
  </si>
  <si>
    <t>Озакоњење нелегално изграђених објеката</t>
  </si>
  <si>
    <t xml:space="preserve">Процес регулативе одвијања јавног саобраћаја </t>
  </si>
  <si>
    <t>Урбанистичко планирање града кроз планску документацију</t>
  </si>
  <si>
    <t>Процедура за израду просторног плана</t>
  </si>
  <si>
    <t>Процедура за израду урбанистичког плана</t>
  </si>
  <si>
    <t>Благовремено и тачно доношење одговарајућих аката у оквиру обједињене процедуре, у складу са Законом и уз поштовање законских рокова</t>
  </si>
  <si>
    <t>Процедура за уклањање објеката</t>
  </si>
  <si>
    <t>Потврђивање урбанистичког пројекта и давање сагласности на пројект парцелације, односно препарцелације</t>
  </si>
  <si>
    <t>Процедура за издавање потврде урбанистичког пројекта</t>
  </si>
  <si>
    <t>Процедура за издавање потврде  пројекта парцелације, односно препарцелације</t>
  </si>
  <si>
    <t>Процедура за издавање одобрења за привремене монтажне објекте на површини јавне намене</t>
  </si>
  <si>
    <t>Озакоњење нелегално изграђених објеката и смањење броја нелегално изграђених објеката</t>
  </si>
  <si>
    <t>Процедура за озакоњење нелегално изграђених објеката</t>
  </si>
  <si>
    <t xml:space="preserve">Процедура за  регулисање одвијања јавног саобраћаја </t>
  </si>
  <si>
    <t>Процедура за издавање одобрења за обављање ауто-такси превоза и издавање такси дозвола</t>
  </si>
  <si>
    <t>Утврђивање испуњености услова простора и опреме у погледу заштите животне средине за обављање привредне делатности</t>
  </si>
  <si>
    <t>1. Пријем захтева за утврђивање испуњености услова простора и опреме, у погледу заштите животне средине
2. Именовање лица које учествује у раду Техничке комисије
3. Провера испуњености услова простора и опреме, у погледу заштите животне средине за фазу или део објекта
4. Израда Потврде Комисије за технички преглед о пуштању у пробни рад објекта, фазе или дела објекта
5. Провера испуњености услова простора и опреме, у погледу заштите животне средине за цео објекат и израда записника о техничком прегледу објекта
6. Израда предлога комисије за технички преглед објекта да се може или не може издати употребна дозвола
7. Достава предлога комисије за технички преглед објекта да се може или не може издати употребна дозвола инвеститору и надлежном органу за издавање употребне дозволе</t>
  </si>
  <si>
    <t>Свеобухватна (потпуна), прецизна и комплетна процена утицаја за пројекте који могу имати знaчајни утицај на животну средину, учешће заинтересоване јавности и израда решења о потреби процене утицаја на животну средину</t>
  </si>
  <si>
    <t>Процедура за одлучивање о потреби процене утицаја на животну средину</t>
  </si>
  <si>
    <t>Процедура за одређивање обима и садржаја Студије о преоцени утицаја на животну средину</t>
  </si>
  <si>
    <t>Утврђивање да ли су испуњени услови из одлуке о давању сагласности на студију о процени утицаја</t>
  </si>
  <si>
    <t>Процедура за утврђивање испуњености услова простора и опреме у погледу заштите животне средине за обављање привредне делатности</t>
  </si>
  <si>
    <t>Процедура за давање сагласности на студију о процени утицаја на животну средину</t>
  </si>
  <si>
    <t>Управљање отпадом на начин којим се не угрожава здравље људи и животна средина, превенција настајања отпада, као и отклањање опасности од његовог штетног дејства</t>
  </si>
  <si>
    <t>Процедура за издавање дозволе за сакупљање, транспорт, складиштење, третман или одлагање неопасног или интерног отпада</t>
  </si>
  <si>
    <t>Процедура за издавање потврде о изузимању од обавезе прибављања дозволе управљања отпадом</t>
  </si>
  <si>
    <t>Процес обављања инспекцијског надзора</t>
  </si>
  <si>
    <t>Регулисање континуираног надзора инспектора, за одређене области, у складу са законском регулативом</t>
  </si>
  <si>
    <t>Процедура за вршење инспекцијског надзора</t>
  </si>
  <si>
    <t xml:space="preserve">Процедура за доделу ученичких и студентских стипендија </t>
  </si>
  <si>
    <t xml:space="preserve">Процедура за суфинансирање активности стручног усавршавања ученика и студената </t>
  </si>
  <si>
    <t>Процедура за суфинансирање програмских активности и пројеката у области спорта</t>
  </si>
  <si>
    <t xml:space="preserve">Процедура за финансирање програма и пројеката цркава и верских заједница </t>
  </si>
  <si>
    <t xml:space="preserve">Процедура за суфинансирање пројеката производње медијских садржаја у области јавног информисања </t>
  </si>
  <si>
    <t>Остваривање права о стицању статуса енергетски угроженог купца</t>
  </si>
  <si>
    <t xml:space="preserve">1. Пријем захтева и потребне документације за остваривање права о стицању статуса енергетски угроженог купца
2. Прикупљање потребне документације помоћу програма Е-ЗУП 
3. Разматрање поднетих захтева  и обавештавање странака о допуни исте.
4. Израда Решења
5. Дистрибуција Решења
6. Административно-технички послови у вези доставница као потврде о пријему дистрибуираних решења
7. Архивирање аката насталих у пословном процесу Израда предлога Решења
</t>
  </si>
  <si>
    <t>Процедура за регресирање боравка и ужине у Предшколској установи</t>
  </si>
  <si>
    <t>Процедура за регресирање боравка и ужине у Основној школи</t>
  </si>
  <si>
    <t>Процедура за остваривање права на дечији додатак</t>
  </si>
  <si>
    <t xml:space="preserve">Процедура за остваривање права на родитељски додатак </t>
  </si>
  <si>
    <t xml:space="preserve">Процедура за остваривање права на једнократну новчану помоћ за породиље </t>
  </si>
  <si>
    <t xml:space="preserve">Процедура за остваривање права на матерински додатак за незапослене мајке </t>
  </si>
  <si>
    <t>Утврђивање права корисника о стицању статуса енергетски угроженог купца</t>
  </si>
  <si>
    <t>Процедура за остваривање права о стицању статуса енергетски угроженог купца</t>
  </si>
  <si>
    <t>Процес борачко-инвалидске заштите</t>
  </si>
  <si>
    <t>Заштита права пацијената</t>
  </si>
  <si>
    <t xml:space="preserve">1. Пријем приговора од стране пацијента
2. Узимање изјаве на записник
3. Узимање потребне медицинске документације
4. Утврђивање стварне и месне надлежности за решавање приговора
5. Утврђивања чињеничног стања и битних околности на терену
6. Састављање записника у присуству лица које је овлашћено испред здравствене установе
7. Састављање извештаја по приговору
8. Закључак о основаности приговора
9. Давање упутства подносиоцу приговора коме може да се обрати уколико није задовољан приговором
</t>
  </si>
  <si>
    <t>Остваривање права из области борачко-инвалидске заштите</t>
  </si>
  <si>
    <t>Процедура за остваривање права из области борачко-инвалидске заштите</t>
  </si>
  <si>
    <t>Процедура за остваривање права из области породиљског одсуства, одсуства са рада ради неге детета и одсуства са рада ради посебне неге детета</t>
  </si>
  <si>
    <t>Остваривање права пацијената и отклањање неправилности у раду</t>
  </si>
  <si>
    <t>Процедура за заштиту права пацијената</t>
  </si>
  <si>
    <t xml:space="preserve">Процедура за исплату средстава из области борачко-инвалидске заштите </t>
  </si>
  <si>
    <t>Процес обављања послова ажурирања бирачког списка</t>
  </si>
  <si>
    <t>Ажурирање дела бирачког списка за подручје јединице локалне самоуправе по службеној дужности или по захтеву странке</t>
  </si>
  <si>
    <t>Процес обављања пслова за избегла/прогнана лица</t>
  </si>
  <si>
    <t xml:space="preserve">Процедура за остваривање права повратника по основу споразума о реадмисији   </t>
  </si>
  <si>
    <t>Процес остваривања права на приступ информацијама од јавног значаја</t>
  </si>
  <si>
    <t xml:space="preserve">1. Пријем захтева за приступ информацијама од јавног значаја
2. Упознавање са детаљима садржине захтева, прикупљање потребних информација и копија докумената тражених захтевом
3. Састављање обавештења и доношење решења и закључака у вези поднетог захтева
4. Достављање обавештења тражиоцима информације и прослеђивање захтева и обавештења Поверенику за информације од јавног значаја и заштиту података о личности
5. Састављање одговора на жалбе и достављање истих Поверенику заинформације од јавног значаја и заштиту података о личности
6. Подношење годишњег извештаја Поверенику о радњама органа Општине предузетим у циљу примене Закона о слободном приступу информацијама од јавног значаја.
</t>
  </si>
  <si>
    <t>Достављање тражених информација тражиоцима информације и прослеђивање захтева и обавештења Поверенику</t>
  </si>
  <si>
    <t>Процедура за остваривање права на приступ информацијама од јавног значаја</t>
  </si>
  <si>
    <t>Процес вођења матичних књига</t>
  </si>
  <si>
    <t xml:space="preserve">1. Вођење евиденције у књигама рођених, венчаних и умрлих
2. Вођење и ажурирање књиге држављана
3. Вођење регистара за матичне књиге
4. Унос података из матичних књига у  Централни систем за електронску обраду и складиштење података и чување другог примерка матичних књига
5. Издавање извода из матичних књига и књига држављана
6. Издавање уверења о чињеницама уписаним у  матичне књиге  и издавање уверења о држављанству
7. Обављање матичних послова у вези са рођењем
8. Спровођење поступка закључења брака
9. Обављање матичних послова у вези са чињеницом смрти
10. Издавање уверења о којима се не води службена евиденција
11. Формирање и чување документације и матичне архиве
12. Вођење управног поступка и израда управних аката у вези промене личног имена, исправки и накнадних уписа, поништаја уписа и обнове уписа у матичне књиге
</t>
  </si>
  <si>
    <t xml:space="preserve">Процес пријема, отпреме и архивирања докумената </t>
  </si>
  <si>
    <t xml:space="preserve">1. Пријем и прегледање поште, завођење и распоређивање по органима општине
2. Евидентирање предмета и електронско евидентирање
3. Разврставање предмета и аката унутрашњим организационим јединицама и достављање интерне доставне књиге
4. Отпремање поште по експедиционим књигама
5. Пријем захтева странака, захтева из обједињене процедуре, комуналних делатности, имовинских и других питања и  захтева за потребе Агенције за привредне регистре
6. Архивирање документације
7. Праћење и извештавање  о предметима за излучивање којима истиче законски рок чувања у архивском депоу
8. Сређивање и ажурирање архивског депоа
9. Издавање реверса о изнетим предметима из архивског депоа и дефинисања рока враћања истог
10. Комуникација са Историјским архивом у складу са прописима о канцеларијском пословању
</t>
  </si>
  <si>
    <t>Процес подршке пословању општинске управе</t>
  </si>
  <si>
    <t>Ажурне службене евиденције о личном стању грађана, ефикасно и делотворно остваривање права странака</t>
  </si>
  <si>
    <t>Процедура за вођење матичних књига</t>
  </si>
  <si>
    <t>Процедура за вођење књиге држављана</t>
  </si>
  <si>
    <t>Процедура вођења управног поступка и израде управних аката из области личних стања грађана</t>
  </si>
  <si>
    <t xml:space="preserve">Процедура обављања послова за избегла/прогнана лица  </t>
  </si>
  <si>
    <t xml:space="preserve">Процедура ажурирања бирачког списка  </t>
  </si>
  <si>
    <t>Обављање административно-канцеларијских послова на прописан начин (у складу са Уредбом о канцеларијском  пословању)</t>
  </si>
  <si>
    <t>Процедура за пријем и отпремање докумената</t>
  </si>
  <si>
    <t>Процедура за архивирање документације</t>
  </si>
  <si>
    <t>Процедура за израду Плана одбране општине</t>
  </si>
  <si>
    <t>Оперативно-техничка подршка пословању  управе и осталих органа општине/града</t>
  </si>
  <si>
    <t xml:space="preserve">Процедура за спровођење оперативно-техничке подршке пословању  управе и осталих органа </t>
  </si>
  <si>
    <t>Upravljanje ljudskim resursima</t>
  </si>
  <si>
    <t>УЉР</t>
  </si>
  <si>
    <t>Процедура за управљање пројектима</t>
  </si>
  <si>
    <t>Процедура промоције града/општине</t>
  </si>
  <si>
    <t xml:space="preserve">Процес израде планског система </t>
  </si>
  <si>
    <t xml:space="preserve">Утврђивање планских приоритета и активности за развој </t>
  </si>
  <si>
    <t>Процедура израде планског система</t>
  </si>
  <si>
    <t>Привреда и пољопривреда</t>
  </si>
  <si>
    <t>ПРИВРЕДА</t>
  </si>
  <si>
    <t>Процедура Спровођењa јавног позива за доделу помоћи предузетницима, микро и малим привредним друштвима субвенционисањем камате на кредите пословних банака</t>
  </si>
  <si>
    <t>Процедура  решавања по регистрационима пријавама АПР-а</t>
  </si>
  <si>
    <t xml:space="preserve">Процедура текућег одржавања објеката </t>
  </si>
  <si>
    <t>Праћење рада јавих предузећа</t>
  </si>
  <si>
    <t>Успостављање контролне активности над ЈП и над реализацијом програма пословања ЈП</t>
  </si>
  <si>
    <t>Процедура праћења рада ЈП</t>
  </si>
  <si>
    <t xml:space="preserve">Процес категоризације објеката </t>
  </si>
  <si>
    <t xml:space="preserve">1. Пријем и обрада захтева за одређивање категорије објеката за пружање услуге смештаја,
2. Достављање копије захтева комисији за утврђивање категорије објеката за пружање услуге смештаја,
3. Доношење решења о утврђивању категорије  објеката  за пружање услуга смештаја,
4. Давање обавештења и информација у вези примене прописа странкама.;
</t>
  </si>
  <si>
    <t>Процедура утврђивања висине накнаде или ослобађање од накнаде за промену намене обрадивог пољопривредног земљишта</t>
  </si>
  <si>
    <t>Одређивање категорије објеката за пружање услуге смештаја</t>
  </si>
  <si>
    <t>Процедура за категоризацију објеката</t>
  </si>
  <si>
    <t xml:space="preserve">Процедура за спровођење Узурпације </t>
  </si>
  <si>
    <t xml:space="preserve">Процедура процене штете од елементарних непогода </t>
  </si>
  <si>
    <t>Процедура утврђивања водних услова, издавања  водних  сагласности и водних дозвола</t>
  </si>
  <si>
    <t xml:space="preserve">Процедура за ажурирање и објављивање Информатора о раду </t>
  </si>
  <si>
    <t>Процедура за обављање стручних и административно - техничких послова у вези одржавања седница  већа</t>
  </si>
  <si>
    <t xml:space="preserve">Несметано функционисање кабинета </t>
  </si>
  <si>
    <t>Процедура за обављање стручно-административних послова кабинета</t>
  </si>
  <si>
    <t>Процедура за обављање послова протокола</t>
  </si>
  <si>
    <t>Адекватно планирање пословних процеса који ће се ревидирати</t>
  </si>
  <si>
    <t>Процедура припреме Стратешког и годишњег плана ИР</t>
  </si>
  <si>
    <t>Процедура за ревизију система</t>
  </si>
  <si>
    <t>Процес заступање општине у правним поступцима</t>
  </si>
  <si>
    <t xml:space="preserve">Заштита имовинско-правних интереса општине </t>
  </si>
  <si>
    <t>Процедура за заступање општине у правним поступцима</t>
  </si>
  <si>
    <t>Процедура споразумног уређивање односа са странком</t>
  </si>
  <si>
    <t>Информатика</t>
  </si>
  <si>
    <t>ИКТ</t>
  </si>
  <si>
    <t xml:space="preserve">Процедура за израду Правилника о организацији и систематизацији радних места </t>
  </si>
  <si>
    <t>Процес управљања људским ресурсима и радни односи</t>
  </si>
  <si>
    <t>Ефикасно управљање људским ресурсима у складу са законом, потребама локалне самоуправе и запослених</t>
  </si>
  <si>
    <t>Процедура за доношење Кадровског плана</t>
  </si>
  <si>
    <t>Процедура доношења посебног програма стручног усавршавања службеника</t>
  </si>
  <si>
    <t>Процедура оцењивања службеника и намештеника</t>
  </si>
  <si>
    <t>Процедура спровођења јавног/интерног конкурса</t>
  </si>
  <si>
    <t>Процедура за остваривање права запослених по разним основама</t>
  </si>
  <si>
    <t>Процедура техничке подршке корисницима ИС</t>
  </si>
  <si>
    <t>Процедура одржавања и прилагођавања  ИС</t>
  </si>
  <si>
    <t>Процедура за одржавање Хардвера</t>
  </si>
  <si>
    <t>Процедура за одржавање Софтвера</t>
  </si>
  <si>
    <t xml:space="preserve">Процедура одржавања сајта </t>
  </si>
  <si>
    <t xml:space="preserve">Поступак за остваривање права на
бесплатну правну  помоћ
</t>
  </si>
  <si>
    <t>Омогућавање делотворног и једнаког приступа  правди сваком лицу, путем  бесплатне правне помоћи, уз институционалну  подршку јединици локалне самоуправе.</t>
  </si>
  <si>
    <t>Процедура остваривања права на бесплатну правну  помоћ</t>
  </si>
  <si>
    <t>Буџетска инспекција</t>
  </si>
  <si>
    <t>БИ</t>
  </si>
  <si>
    <t>Процес функционисања и надлежности буџетске инспекције</t>
  </si>
  <si>
    <t>Контрола примене закона у области материјално-финансијског пословања и наменског и законитог коришћења средстава код субјеката инспекцијске контроле</t>
  </si>
  <si>
    <t>Процедура функционисања буџетске инспекције</t>
  </si>
  <si>
    <t>Процес самопроцене и праћења система финансијског управљања и контроле</t>
  </si>
  <si>
    <t>Процес вођења дисциплинског поступка</t>
  </si>
  <si>
    <t>Процес израде и усвајања годишњег извештаја о раду управе</t>
  </si>
  <si>
    <t>Јачање одговорности за законито, наменско и сврсисходно коришћење јавних средстава и система контрола и надзора ради осигурања фискалне одговорности и функционисања система ФУК-а унутар организације</t>
  </si>
  <si>
    <t>Процедура самопроцене и праћења система финансијског управљања и контроле</t>
  </si>
  <si>
    <t>Решавање повреда радне дисциплине</t>
  </si>
  <si>
    <t>Процедура вођења дисциплинског поступка</t>
  </si>
  <si>
    <t xml:space="preserve">Благовремено сачињавање збирног годишњег извештаја о раду Општинске управе </t>
  </si>
  <si>
    <t>Процедура израде и усвајања годишњег извештаја о раду Општинске управе</t>
  </si>
  <si>
    <t>Комунална полиција</t>
  </si>
  <si>
    <t>Процедура за израду годишњег плана рада</t>
  </si>
  <si>
    <t>Процедура извештавања о раду комуналне полиције</t>
  </si>
  <si>
    <t>Процедура за поступање Комуналне милиције</t>
  </si>
  <si>
    <t>Процедура организовања субјеката система цивилне заштите</t>
  </si>
  <si>
    <t>Процедура за организацију и функционисање  штаба за ванредне ситуације</t>
  </si>
  <si>
    <t>Процедура за спровођење поступка у случају причињене пољске штете</t>
  </si>
  <si>
    <t>Процес  јавних набавки</t>
  </si>
  <si>
    <t>Процес утврђивања обавеза физичких и правних лица по основу пореза и других изворних јавних прихода и наплата обавезе</t>
  </si>
  <si>
    <t>Правовремено и тачно утврђени и наплаћени порези, таксе и накнаде</t>
  </si>
  <si>
    <t>Процес пореског усклађивања и израде пореског завршног рачуна</t>
  </si>
  <si>
    <t>Прибављање, отуђење и размена грађевинског земљишта и других непокретности у јавној својини и утврђивање земљишта за редовну употребу објеката</t>
  </si>
  <si>
    <t xml:space="preserve">1. Пријем захтева странке 
2. Провера испуњености формалних критеријума-документације 
3. Прибављање потребне документације 
4. Израда нацрта одлуке о покретању поступка и јавног огласа за спровођење поступка код закупа путем јавног огласа
5. Расписивање јавног огласа за закуп
6. Спровођење поступка избора   најповољнијег понуђача 
7. Израда нацрта решења о закупу 
8. Достављање решења изабраном понуђачу и свим учесницима јавног огласа
9. Израда уговора о закупу
10. Преузимање средстава обезбеђења плаћања
11. Увођење у посед
12. Обавештавање других органа
13. У случају спровођења поступка непосредне погодбе изостају све радње око  расписивања јавног огласа
</t>
  </si>
  <si>
    <t xml:space="preserve">1. Пријем захтева странке 
2. Контрола/Утврђивање чињеница и околности од стране надлежног органа, укључујући и прибављање чињеница и документа неопходних  за одлучивање из службене евиденције
3. Позивање странака и усмена расправа
4. Доношење решења 
5. Достављање решења РГЗ-у ради спроведбе
6. Достављање решења надлежном Одељењу 
7. Утврђивање накнаде за експроприсану непокретност
8. Израда споразума о накнади заекспроприсану непокретност
9. Достављање записника надлежном суду ради утврђивања накнаде уколико споразум није постигнут
10. Достављање споразума Одељењу за финансије ради исплате накнаде
11. Пријем захтева за установљавање права службености
12. Израда решења о установљавању права службености  
13. Потписивање решења о установљавању права службености 
14. Достављање решења подносиоцу захтева
15. Пријем жалбе, одбацивање жалбе, поништавање побијаног решења или прослеђивање жалбе другостепеном органу са одговором првостепеног органа
</t>
  </si>
  <si>
    <t>Прибављање у јавну својину непокретности у циљу изградње објеката јавне наменеи или за вршење одређених радова у складу са планском документацијом или право пролаза на парцели другог власника, уз или без накнаде</t>
  </si>
  <si>
    <t>Утврђивање услова и начина оганизовања послова у вршењу делатности линијског превоза путника у градском и приградском саобраћају и такси превоза</t>
  </si>
  <si>
    <t>Процес утврђивања о потреби процене утицаја на животну средину и одређивање обима и садржаја Студије о процени утицаја на животну средину и давања сагласности на исту</t>
  </si>
  <si>
    <t>Процес управљања отпадом</t>
  </si>
  <si>
    <t xml:space="preserve">1. Пријем захтева
2. Утврђивање чињеница и околности од стране надлежног органа
3. Обавештавање носиоца пројекта о потреби достављања додатних података и документације
4. Израда обавештења о поднетом захтеву и обавештење заинтересованих органа и организација и јавности о поднетом захтеву
5. Достављање мишљења заинтересованих органа и организација и заинтересоване јавности
6. Израда и потписивање Решења о издавању дозволе за сакупљање, транспотр, складиштење, третман или одлагање неопасног или интерног отпада
7. Потписивање дозволе/решења и достава писарници на отпремање
8. Отпремање дозволе/решења ради достављања подносиоцу захтева
9. Израда и достављање обавештења заинтересованим органима и организацијама и јавности о донетом решењу
10. Издавање потврде о изузимању од обавезе прибављања дозволе управљања отпадом
</t>
  </si>
  <si>
    <t xml:space="preserve">1. Пријем захтева странке или налог за спровођење конкурса
2. Прикупљање потребне документације помоћу програма Е-ЗУП
3. Израда решења о остваривању права на регресирање трошкова боравка и ужине у Предшколској установи и Основној школи
4. Израда текста Конкурса за доделу средстава ученицима и студентима града Зрењанина
5. Објава Конкурса на званичној интернет презентацији града
6. Пријем поднетих захтева и документације и њихово завођење 
7. Присуствовање на седници Комисије за доделу финансијске подршке ученицима средњих школа и студентима са територије града Зрењанина 
8. Израда аката и административно-технички послови за потребе Комисије
9. Израда предлога Решења и уговора
10. Административно-технички послови у вези аката (решења, уговора) насталих у пословном процесу
11. Архивирање аката насталих у пословном процесу
</t>
  </si>
  <si>
    <t>Процес решавања питања предшколаца, ученика и студената</t>
  </si>
  <si>
    <t>Утврђивање одговарајућих права деце предшколског узраста, ученика и студената</t>
  </si>
  <si>
    <t xml:space="preserve">Реализација конкурса из области друштвених делатности и производње медијских садржаја у области јавног информисања </t>
  </si>
  <si>
    <t xml:space="preserve">1. Налог за расписивање Конкурса
2. Израда текста Конкурса за расподелу средстава за суфинансирање програмских активности и пројеката, производње медијских садржаја и израда потребних образаца
3. Спровођење конкурса за суфинансирање пројеката производње медијских садржаја у области јавног информисања у складу са Правилником
4. Спровођење конкурса за пројекте из области друштвених делатности у складу са Правилником
5. Израда ранг листе и одабир пројеката за финансирање
6. Потписивање уговора
7. Праћење реализације одобрених пројеката
8. Пријем извештаја о утрошку одобрених средстава након реализовања пројеката
9. Архивирање аката насталих у пословном процесу
</t>
  </si>
  <si>
    <t>Транспарентно финансирање пројеката од јавног интереса из области друштвених делатности и производње медијских садржаја</t>
  </si>
  <si>
    <t xml:space="preserve">Процедура за суфинансирање програмских активности и пројеката удружења из области културе и аматерских културних-уметничких друштава </t>
  </si>
  <si>
    <t xml:space="preserve">1. Пријем захтева и потребне документације 
2. Прикупљање потребне документације помоћу програма Е-ЗУП 
3. Разматрање поднетог захтева и провера испуњености услова за остваривање права
4.  Израда Решења/овера Уверења
5. Дистрибуција Решења/Уверења
6. Прослеђивање спискова Одељењу за финансије
7. Административно-технички послови у вези доставница као потврде о пријему дистрибуираних решења
8. Архивирање аката насталих у пословном процесу
</t>
  </si>
  <si>
    <t>Процес друштвене бриге о деци, родитељима и остваривање права из области породиљског одсуства, одсуства са рада ради неге детета и одсуства са рада ради посебне неге детета</t>
  </si>
  <si>
    <t>Утврђивање корисника права на дечији и родитељски додатак и остваривање права из области породиљског одсуства, одсуства са рада ради неге детета и одсуства са рада ради посебне неге детета</t>
  </si>
  <si>
    <t xml:space="preserve">1. Пријем захтева и потребне документације 
2. Прибављање документације за поступак преко Е-ЗУП-а и од саме странке
3. Узимање изјава на записник
4. Разматрање поднетог захтева и провера испуњености за остваривање права
5. Израда решења
6. Експедиција решења странци, по протеку жалбеног рока експедиција другостепеном органу на оцену (сагласност)
7. Поступање по евентуалној жалби
8. Административно-технички послови у вези доставнице као потврде о пријему експедованих решења
9. Архивирање решења
10. Обрачун и исплата средстава из области борачко-инвалидске
</t>
  </si>
  <si>
    <t xml:space="preserve">1. Утврђивање статуса избеглих и прогнаних лица
2. Решавање по захтеву за добијање сагласности за промену боравишта за избегла и расељена лица
3. Издавања потврде о продужењу рока важности избегличких легитимација
4. Издавања легитимације интерно расељеног лица
5. Рефундирање трошкова сахране избеглих лица
6. Послови око додељивања једнократне новчане помоћ за социјално угрожене избегле/прогнане породице 
7. Увођење активности у евиденције 
8. Евидентирање повратника по основу Споразума о реадмисији
9. Архивирање аката насталих у пословном процесу
</t>
  </si>
  <si>
    <t>Утврђивање статуса избеглих/прогнаних лица, повратника по основу споразума о реадмисији и остваривање права по основу тог статуса</t>
  </si>
  <si>
    <t>Унапређење локално економског развоја и привредног амбијента</t>
  </si>
  <si>
    <t xml:space="preserve">Процедура израде и реализације ЛАП-а </t>
  </si>
  <si>
    <t>Процедура сервисирање захтева инвеститора</t>
  </si>
  <si>
    <t>Процес унапређења локално економског развоја</t>
  </si>
  <si>
    <t>Процес унапређења пољопривредне политике</t>
  </si>
  <si>
    <t>Унапређење пољопривредне политике  града/општине</t>
  </si>
  <si>
    <t xml:space="preserve">1. Доношење и реализација годишњег програма заштите, уређења и коришћења пољопривредног земљишта у државној својини
2. Утврђивање висине накнаде или ослобађање од накнаде за промену намене обрадивог пољопривредног земљишта
3. Скидање усева са узурпираног пољопривредног, земљишта у јавној својини Републике Србије односно града/општине,
4. Процена штете од елементарних непогода
5. Припрема и издавање решења о водним условима, сагласностима и решења о водним дозволама,
6. Поступање у случају причињене пољске штете
</t>
  </si>
  <si>
    <t>Процедура за доношење и реализацију годишњег програма заштите, уређења и коришћења пољопривредног земљишта у државној својини</t>
  </si>
  <si>
    <t xml:space="preserve">1. Ажурирање информатора о раду органа града
2. Припреме, сазивања и одржавања седнице  већа
3. Припрема седница радних тела, комисија и савета
4. Сазивање и одржавање седница Скупштине
5. Доношење општих аката
</t>
  </si>
  <si>
    <t>Процес спровођења послова скупштине</t>
  </si>
  <si>
    <t>Благовремено и ефикасно организовање скупштинских послова</t>
  </si>
  <si>
    <t>Процес функционисања кабинета</t>
  </si>
  <si>
    <t xml:space="preserve">1. Праћење и вођење евиденције дневних и дугорочних обавеза и активности градоначелника/председника
2. Припрема информација, извештаја, анализа, мишљења, подсетника и других материјала 
3. Вођење календара заказивања састанака и обавеза 
4. Послови припреме састанака, обраде и сређивања аката, предмета и документације 
5. Пријем и евиденција странака 
6. Израда и анализа прес клипинга - медијских објава 
7. Пријем и евиденција екстерне, интерне и електронске поште 
8. Координација у организовању скупова за медије, конференције за новинаре и друге медијске догађаје 
9. Ажурирање WEB сајта и фејсбук 
10. Протоколарни послови поводом пријема домаћих и страних представника градова, општина и других представника различитих установа и институција
11. Припрема програма посета и обављања других послова у вези са свечаностима и манифестацијама
12. Организација програма боравка страних и домаћих делагација
13. Координација током пријема и манифестација 
</t>
  </si>
  <si>
    <t xml:space="preserve">1. Припрема Стратешког и годишњег плана ИР
2. Спровођење поступка ревизије система
3. Извештавања о спроведеним активностима ИР
</t>
  </si>
  <si>
    <t>Процес процене и вредновања управљања ризицима, контроле и управљање организацијом</t>
  </si>
  <si>
    <t>Процес информатичке подршле локалној самоуправи</t>
  </si>
  <si>
    <t xml:space="preserve">Обезбеђивање функционалности информационих система, ИТ опреме и интернет презентације </t>
  </si>
  <si>
    <t>Благовремено поступање у циљу одржавања комуналног реда</t>
  </si>
  <si>
    <t>Процедура за обављање нормативно - правних послова</t>
  </si>
  <si>
    <t>Процес функционисања комуналне милиције</t>
  </si>
  <si>
    <t>Процес припреме и деловања у ванредним ситуацијама</t>
  </si>
  <si>
    <t>Адекватно  деловање у ванредним ситуацијама</t>
  </si>
  <si>
    <t>Продужење рока употребе објеката и побољшање безбедности истиха и обезбеђивање изградње привремених монтажних објекта на површини јавне намене</t>
  </si>
  <si>
    <t>Текуће одржавање јавних објеката, уклањање нелегалних и небезбедних објеката и издавање одобрења за привремене објекте</t>
  </si>
  <si>
    <t>1. Анализирање приходне и расходне стране буџета,
2. Прикупљање и обрада података за потребе израде извештаја о извршењу буџета
3. Усаглашавање стања са Управом за трезор РС (сагласност са обр. Б2)
4. Усаглашавање наплаћених и евидентираних прихода са ЛПА
5. Усаглашавање стања главне књиге са евиденцијом директних и индиректних корисника
6. Израда и достављање месечних и кварталних извештаја у складу са Правилником о садржају и начину финансијског извештавања 
7. Израда извештаја о извршењу буџета на основу контроле образаца достављених од директних и  индиректних корисника буџета
8. Прикупљање и обрада података за потребе израде Одлуке о завршном рачуну буџета (финансијски извештаји буџетских корисника, подаци из рачуноводственог софтвера)
9. Припрема и достављање нацрта одлуке о завршном рачуну буџета већу 
10. Достављање одлуке о завршном рачуну буџета Управи за трезор</t>
  </si>
  <si>
    <t>1. Прикупљање захтева свих организационих јединица
2. Састављање обједињеног Предлога плана  набавке
3. Уношење планираних јавних набавки у електронски План јавних набавки Управе за јавне набавке
4. Припрема коначног плана и достављање на усвајање
5. Измена плана ЈН на основу достављеног финансијског плана
6. Пријем захтева за спровођење поступка јавне набавке са техничким спецификацијама и описом предмета јавне набавке
7. Прибављање сагласности од буџета о расположивим средствима за спровођење јавне набавке и сачињавање Одлуке о покретању поступка набавке,;
8. Сачињавање решења о формирању комисије за јавне набавке, изјаве о одсутности сукоба интереса, завођење и достављање члановима комисије на потпис
9. Сачињавање конкурсне документације и позива за доставу понуда, 
10. Спровођење поступка у складу са Законом о ЈН
11. Закључивање уговора са одабраним понуђачем
12. Достављање уговора организационој јединици која је исказала потребу за набавком и рачуноводству
13. Прикупљање и евидентирање података о поступцима јавних набавки и закљученим уговорима
14. Уношење података у посебне електронске  обрасце за слање Управи за јавне набавке
15. Слање података електронским путем Управи за јавне набавке</t>
  </si>
  <si>
    <t>1. Пријем пријаве на обрасцу и контрола исправности документације
2. Унос пријаве у информациони систем и обрачун пријаве
3. Доношење решења о утврђивању обавезе
4. Решавање по жалбама на решења
5. Књижење задужења
6. Издавање пореског уверења
7. Евидентирање износа дуга
8. Издвајање обвезника (израда контролног упита за обвезнике који по појединачним рачунима имају дуг)
9. Опредељење за облик поступања (обавештење, опомена)
10. Унос података у систем
11. Достављање обавештења, опомена о стања дуга пореском обвезнику
12. Усаглашавање дуга
13. Решење о принудној наплати
14. Извршење решења о принудној наплати
15. Доношење решења о отпису камате и репрограму пореског дуга
16. Праћење извршења обавеза пореског обвезника по донетом решењу
17. Предузимање законских мера у случају неизвршења обавеза по донетом решењу</t>
  </si>
  <si>
    <t>1. Пријем захтева
2. Контрола стања на картицама обвезника по рачунима које администрира ЛПА
3. Израда решења
4. Уручење решења странци/ и Трезору уколико се поврат или прекњижење спроводе преко Управе за трезор
5. Пријем захтева за утврђивање застаре
6. Аналза промена на рачунима , података о уручењу аката
7. Израда решења о престанку пореског дуга/одбијању неоснованог захтева
8. Уручење решења
9. Контрола тачности и потпуности књижења задужења по свим рачунима
10. Контрола књижења уплата по рачунима
11. Контрола усаглашености са Трезором
12. Контрола репрограма-укидања, пренос
13. Контрола књижења ручних налога
14. Израда финансијских извештаја</t>
  </si>
  <si>
    <t>1. Пријем захтева, молбе или писма о намерама за прибављање/отуђење
2. Прибављање потребне документације по службеној дужности, 
3. Израда нацрта одлуке о покретању поступка непосредном погодбом  или одлуке о покретању поступка и јавног огласа за спровођење поступка 
4. Достављање Већу и Скупштини ради доношења
5. Прибављање од Пореске управе процене тржишне вредности 
6. Расписивање јавног огласа за прибављање/отуђење
7. Избор   најповољнијег понуђача и сачињавање записника и извештаја
8. Израда нацрта решења и достављање Већу и Скупштини ради доношења
9. Израда нацрта уговора 
10. Давање clausule intabulandi и брисовне дозволе (у случају оброчне исплате цене) и потврде о исплати цене
11. Увођење у посед
12. Спровођење поступка непосредне погодбе у случајевима прописаним законом
13. Утврђивање земљишта за редовну употребу објеката</t>
  </si>
  <si>
    <t>1. Подношење иницијативе за покретање поступка пред судом или другим надлежним органом поводом питања из своје надлежности
2. Заступање општине када општина има положај странке или умешача о чијим  правима и обавезама се одлучује у том поступку, ради заштите њихових правних интереса
3. Заступање органа општине и посебних организација чије се финансирање обезбеђује из буџета општине и јавне установе чији је оснивач општина, 
4. Разматрање могућности споразумног решавања спорног односа, на своју иницијативу или иницијативу супротне стране
5. Писмено обавештавање субјекта кога заступа о томе да нису испуњени материјални или формални услови да се спорни однос реши споразумно или да предложено споразумно решење није у интересу општине
6. Прибављање сагласности органа надлежног за финансије пре закључења постигнутог споразума за решавање спорног односа
7. Предузимање потребних правних радњи и законом предвиђених процесних радњи у покренутим судским, управним и другим поступцима пред надлежним органом у оквиру законом утврђених рокова
8. Редовано праћење донетих прописа, одлука, објављених судских огласа и др.
9. Обавештавање органа општине о новим и измењеним прописима који су од значаја за њихов рад</t>
  </si>
  <si>
    <t>1. Анализа описа послова и  радних места у органима града и њихово правилно разврставање у звања
2. Припремање нацрта кадровског плана и праћење његовог спровођења у органима града
3. Доношење Правилника о организацији и систематизацији радних места
4. Планирање и развој кадрова, стручни послови у  вези са планирањем  организационих промена у органима 
5. Припремање образаца и аката у вези спровођења оцењивања рада службеника
6. Припремање предлога годишњег Програма посебног стручног усавршавања службеника 
7. Вођење кадровске евиденције запослених и персоналних досијеа запослених
8. Дефинисање критеријума за избор кандидата за запослење 
9. Спровођење интерног/јавног конкурса
10. Израда нацрта управних аката о распоређивању запослених, о утврђивању годишњег одмора запослених  и других аката у вези радних односа (потврда о радном односу, овлашћења, налога и др) 
11. Попуњавање и достављање Обрасца пријаве/одјаве у радни однос надлежној филијали Пензионог и инвалидског осигурања (ПИО)
12. Електронско пријављивање на обавезно социјално осигурање и одјављивање  
13. Разматрање захтева за остварење права запослених
14. Израда решења 
15. Унос података  у Кадровску евиденцију</t>
  </si>
  <si>
    <t xml:space="preserve">1. Отварање налога и Затварање налога
2. Инсталирање и подешавање потребних програма за рад ИС
3. Инсталирање и подешавање програма за мејл
4. Бекаповање мејлова и контакта по потреби
5. Периодична провера бекапа на бекап машини
6. Мењање поквареног дела рачунара, опреме 
7. Инсталирање, подешавање и одржавање ОС на рачунарима
8. Инсталирање, подешавање и одржавање софтвера на рачунарима
9. Подешавање ОС и периферијалнне опреме
10. Израда дизајн решења интернет презентације општине
11. Ажурирање података и информација на интернет презентацији општине по захтеву
12. Редизајн презентације на захтев општинског руководства </t>
  </si>
  <si>
    <t>1. Израда контролних листа
2. Сачињавање предлога програма рада
3. Контрола/Одобрење програма рада
4. Израда плана рада 
5. Издавање налога за покретање инспекције
6. Спровођење инспекцијске контроле
7. Доношење закључка
8. Сачињавање записника
9. Пријем примедби
10. Одлучивање о примедби
11. Контрола извршења предложених мера записником о контроли
12. Контолни надзор
13. Доношење решења
14. Подношење захтева за покретање прекршајног поступка, кривичне пријаве и пријаве за привредни преступ</t>
  </si>
  <si>
    <t xml:space="preserve">1. Пријем, контрола, обрада рачуноводствене исправе и плаћање рачуна/фактура
2. Контрола и евидентирање валидне документације у КУФ
3. Обрачун и исплата плата
4. Књижење пословних промена
5. Вођење Главне књиге, Дневника и помоћних књига и аналитичких евиденција
6. Вођење благајничког дневника и предаја благајничког дневника на књижење
7. Закључивање пословних књига 
8. Отварање почетног стања
9. Израда Решења о упућивању на службени пут у иностранство; завођење налога за службено путовање, обрада и  исплата путних налога у земљи
10. Контрола да ли су расходи планирани у буџету 
11. Унос података у програм ликвидатуре, израда налога и вршење обрачуна
12. Слање Трезору  захтева  за исплату који су у складу са Финансијским планом директног корисника
13. Усаглашавање потраживања и обавеза (израда ИОС обрасца)
14. Подношење пореских пријава
15. Учествовање у вршењу пописа 
16. Утврђивање стварног стања
17. Утврђивање разлика између стварног и књиговодственог стања
18. Књижење резултата пописа на основу решења (одлуке) о резултатима пописа  </t>
  </si>
  <si>
    <t>КОМПОЛ</t>
  </si>
  <si>
    <t>141</t>
  </si>
  <si>
    <t>125</t>
  </si>
  <si>
    <t>142</t>
  </si>
  <si>
    <t xml:space="preserve">                                                           </t>
  </si>
  <si>
    <t xml:space="preserve">    </t>
  </si>
  <si>
    <t>Грешке у планирању програма</t>
  </si>
  <si>
    <t>Нереално исказана вредност имовине</t>
  </si>
  <si>
    <t>Проблем недовољно квалитетних понуђача</t>
  </si>
  <si>
    <t>Недостаци у припремној документацији на основу које се израђују нацрти одлука</t>
  </si>
  <si>
    <t>Непотпуна пројектно техничка документација за реализацију инвестиција</t>
  </si>
  <si>
    <t>Немогућност вршења надзора</t>
  </si>
  <si>
    <t>Ненаменско трошење додељених средстава од стране крајњих корисника</t>
  </si>
  <si>
    <t>Немогућност реализације Кадровског плана у току године</t>
  </si>
  <si>
    <t>Губитак базе података</t>
  </si>
  <si>
    <t xml:space="preserve">Нереално планирање буџетских прихода и расхода </t>
  </si>
  <si>
    <t>Несређени имовинско правни односи</t>
  </si>
  <si>
    <t>Избегавање конкурентног поступка јавне набавке</t>
  </si>
  <si>
    <t>Непотпун обухват опорезивања, због немогућности утврђивања стања на терену</t>
  </si>
  <si>
    <t>Неусклађеност урбанистичких и просторних планова и плана генералне регулације</t>
  </si>
  <si>
    <t>Неажурно вођење кадровске евиденције органа општине</t>
  </si>
  <si>
    <t>Неовлашћено коришћење података</t>
  </si>
  <si>
    <t>Привремена обустава трансфера из буџета РС</t>
  </si>
  <si>
    <t>Неуспешно спроведен поступак јавне набавке</t>
  </si>
  <si>
    <t>Неблаговремено ажурирање базе података других државних органа</t>
  </si>
  <si>
    <t>Неутврђени урбанистички услови за израду објекта</t>
  </si>
  <si>
    <t>Непоуздано чување  и заштита електронских података</t>
  </si>
  <si>
    <t>Кашњење у достављању предлога финансијских планова буџетских корисника</t>
  </si>
  <si>
    <t>Отежан приступ  е-подацима из службених евиденција за потребе е-управе и ЗУП-а</t>
  </si>
  <si>
    <t>Фин_РИЗИК</t>
  </si>
  <si>
    <t>Имо_РИЗИК</t>
  </si>
  <si>
    <t>Наб_РИЗИК</t>
  </si>
  <si>
    <t>ЛПА_РИЗИК</t>
  </si>
  <si>
    <t>Урб_РИЗИК</t>
  </si>
  <si>
    <t>Инсп_РИЗИК</t>
  </si>
  <si>
    <t>ДД_РИЗИК</t>
  </si>
  <si>
    <t>ЉР_РИЗИК</t>
  </si>
  <si>
    <t>Општи_РИЗИК</t>
  </si>
  <si>
    <t>Категорија</t>
  </si>
  <si>
    <t xml:space="preserve">1. Анализа Упутства РС за израду буџета Министарства финансија и Фискалне стратегије
2. Прикупљање и анализа података о остварењу прихода у претходном периоду, за потребе процене плана прихода приликом израде нацрта одлуке о буџету
3. Израда Упутства за припрему нацрта буџета и достављање истог директним буџетским корисницима 
4. Организовање састанака са учесницима у процесу израде финансијских планова директних и индиректних буџетских корисника
5. Прикупљање информација са одржаних јавних расправа у процесу планирања буџета
6. Прикупљање, ажурирање и обрада  предлога финансијских планова буџетских корисника
7. Израда нацрта одлуке о буџету
8. Достављање нацрта одлуке о буџету већу и скупштини
9. Достављање Одлуке о буџету надлежном министарству 
10. Објављивање Одлуке у Службеном листу                                                                                     </t>
  </si>
  <si>
    <t xml:space="preserve">Назив пословног процеса </t>
  </si>
  <si>
    <t>1. Именовање руководиоца за ФУК и чланова радне групе
2. Припрема и попуњавање Годишњег извештаја финансијског управљања и контроле
3. Контрола попуњеног извештаја
4. Разматрање мишљења ревизора
5. Достављање извештаја Министарству финансија
6. Састављање акционог плана за имплементацију система финансијског управљања и контроле
7. Спровођење активности за имплементацију
8. Анализа система интерних контрола
9. Обављање корективних активности</t>
  </si>
  <si>
    <t>1. Доношење закључка о покретању дисциплинског поступка (по сопственој иницијативи или по пријави);
2. Достављање закључка запосленом на кога се односи
3. Образовање дисциплинске комисије (опционо код лакших повреда радне дисциплине, а обавезно код тежих повреда радне дисциплине)
4. Одржавање усмене расправе у складу са Законом о запосленима у АП и ЈЛС и Законом о општем управном поступку
5. Доношење решења о дисциплинској одговорности
6. Достављање решења о дисциплинској одговорности запосленом и лицу распоређеном на пословима људских ресурса због уписа у кадровску евиденцију
7. Пријем жалбе на решење и прослеђивање другостепеном органу</t>
  </si>
  <si>
    <t>1. Пријем писменог или електронског захтева за одобравање бесплатне правне помоћи,
2. Утврђивање испуњености услова за пружање бесплатне правне помоћи
3. Доношење решења о одобравању или одбијању бесплатне правне помоћи
4. Укидање решења  о одобравању бесплатне правне  помоћи, по службеној дужности
5. Вођење евиденције  о захтевима и решењима за одобравање бесплатне правне помоћи,
6. Вођење евиденције и подношење   редовног годишњег извештаја министарству о пруженој бесплатној правној  помоћи
7. Слање предмета на архивирање.</t>
  </si>
  <si>
    <t xml:space="preserve">1. Писмено тражење годишњих извештаја од руководиоца одељења управе, са роком за достављања начелнику ОУ
2. Пријем и контрола појединачних извештаја Одељења ОУ
3. Сачињавање збирног годишњег извештаја Општинске управе од стране начелника ОУ и прослеђивање истог Општинском већу на разматрање
4. Разматрање и потврђивање годишњег извештаја Општинске управе од стране Општинског већа и прослеђивање Скупштини општине на усвајање
5. Усвајање годишњег извештаја Општинске управе од стране Скупштине општине
6. Објављивање годишњег извештаја Општинске управе у Службеном листу општине Архивирање  </t>
  </si>
  <si>
    <t>Aктивности у оквиру процеса</t>
  </si>
  <si>
    <t>ЛИСТА ПОСЛОВНИХ ПРОЦЕСА - Образац 1</t>
  </si>
  <si>
    <t>МАПА ПОСЛОВНИХ ПРОЦЕСА - Образац 2</t>
  </si>
  <si>
    <t>ДОКУМЕНТАЦИЈА О СИСТЕМУ – ПРОЦЕДУРЕ - Образац 3</t>
  </si>
  <si>
    <t xml:space="preserve">Oдгoвoр нa ризик </t>
  </si>
  <si>
    <t>Мера за управљање ризиком</t>
  </si>
  <si>
    <t>1. Пријем захтева и контрола усаглашености пројекта парцелације и препарцелације са важећим прописима
2. Контрола усаглашености урбанистичког пројекта са важећим прописима и  са планским актом
3. Објављивање огласа у средствима јавног информисања о поднетом захтеву за потврђивање урбанистичког пројекта 
4. Пријем примедби грађана на предложени урбанистички пројекат
5. Упућивање урбанистичког пројекта са свим приспелим примедбама и мишљењем одељења комисији за планове
6. Исправка или допуна предложеног решења на захтев комисије за планове
7. Израда и издавање потврде на предложени урбанистички пројекат
8. Достављање потврђеног урбанистичког пројекта подносиоцу захтева
9. Објављивање потврде урбанистичког пројекта на сајту</t>
  </si>
  <si>
    <t>1. Пријем захтева 
2. Утврђивање чињеница и околности од стране надлежног органа укључујући и прибављање података/чињеница и докумената неопходних за одлучивање из службене евиденције
3. Израда обавештења о поднетом захтеву и обавештење заинтересованих органа и организација и јавности о поднетом захтеву
4. Јавна презентација - Јавна расправа о студији о процени утицаја
5. Пријем мишљења заинтересованих органа и организација и заинтересоване јавности, техничке комисије
6. Израда решења о потреби процене утицаја / решење да није потребна процена утицаја
7. Израда решења о обиму и садржају Студије о процени утицаја на животну средину
8. Израда решења о давању сагласности/одбијању захтева  о сагласности на студију о процени утицаја на животну средину
9. Достављање решења носиоцу пројекта и достављање обавештења заинтересованим органима и организацијама и јавности о донетом решењу
10. Поступање по евентуалној жалби</t>
  </si>
  <si>
    <t xml:space="preserve">1. Техничко регулисање саобраћаја, доношење решења о привременој или трајној измени режима саобраћаја 
2. Дефинисање саобраћајне сигнализације
3. Оверавање предлога редова вожње аутопревозника, упис у евиденцију и издавање оверених редова вожње
4. Пријем и обрада захтева за обављање делатности такси превозника и издавање такси дозволе
5. Регистрација делатности код Агенције за привредне регистре (отварање радње) 
6. Обављање прегледа возила
7. Израда решења о одобрењу обављања ауто такси превоза путника
8. Израда и достављање обрасца такси дозволе </t>
  </si>
  <si>
    <t xml:space="preserve">1. Пријем захтева за озакоњење објекта 
2. Провера испуњености услова за озакоњење 
3. Контрола доказа о праву својине, елабората геодетских радова и извештаја о затеченом стању објекта(пројекат);
4. Пријем пореске пријаве;
5. Обрачун таксе за озакоњење 
6. Издавање налога за уплату
7. Провера извршене уплате
8. Сачињавање решења о озакоњењу предметног објекта;
9. Достава решења подносиоцу захтева
10. Достава решења о озакоњењу Служби за катастар непокретности </t>
  </si>
  <si>
    <t>1. Анализа стања јавних објеката
2. Анализа захтева Месних заједница, група грађана и појединаца
3. Припрема и праћење извођења радова: редовно одржавање улица, општинских путева и јавних површина, одржавање некатегорисаних путева
4. Редовно обавештавање надлежних
5. Архивирање градилишне документације (трајно се чува)</t>
  </si>
  <si>
    <t xml:space="preserve">1. Израда Годишњег плана инспекцијског надзора и контролних листи и достављање на усвајање надлежном телу Општинске управе / надлежном министарству
2. Увид у списак надзираних привредних субјеката, израда листе приоритета и разврставање према врсти делатности (ж.с.)
3. Излазак на терен по службеној дужности или на основу представке Министарства или странке 
4. Вршење инспекцијског надзора и утврђивање чињеничног стања, по Закону о инспекцијском надзору
5. Израда записника и достављање истог
6. Контрола надзираног субјекта по протеку рока остављеног у записнику за одклањање незаконитог половања
7. Доношење решења за извршавање прописане мере која је наложена записником, а није извршена
8. Превентивно деловање у смислу упозоравања надзираног субјекта о његовим обавезама из закона и другим прописима и санкцијама за поступање супротно тим обавезама
9. Превентивно деловање у смислу налагања мера предострожности у циљу спречавања настанка могућих штетних последица
10. Уколико надзирани субјекат не поступа по позитивно правним прописима, примена мера у испекцијском надзору (издавање усменог налога, прекршајног налога и прекршајних пријава, решења, извршења решења)
11. Извештавање по завршетку инспекцијског надзора (извештај по предметима, месецима, години)
12. Извештавање о извршеном инспекцијском надзору (Евиденциони лист) и достављање Начелнику Службе 
13. Израда извештаја са образложењем и достављање надлежном министарству </t>
  </si>
  <si>
    <t>1. Вршење уписа, промене, брисање, измене, допуне или исправке у бирачком списку и аутоматскa обрадa бирачких спискова
2. Контрола и сравњење података из добијених извештаја са подацима из бирачког списка
3. Израда  решења за сваку врсту промене по службеној дужности и захтеву грађана и вођење евиденције о донетим решењима
4. Преузимање података из базе Јединственог бирачког списка (ЈБС) података МУП-а, на основу којих се врши ажурирање дела ЈБС 
5. Вођење и ажурирање посебног бирачког списка (за националне мањине)</t>
  </si>
  <si>
    <t>1. Оджавање чистоће пословних просторија, санитарних чворова и простора око зграде општинске управе,
2. Вођење евиденција о утрошку средстава за хигијену, обезбеђење зграде и просторија
3. Организација возача и достава за скупштинска заседања
4. Одржавање електричних, водоводних  и канализационих инсталација
5. Контрола ПП апарата, хидраната и противпаничне расвете
6. Обезбеђивање превоза и техничко одржавање возила
7. Вођење економата
8. Одржавање фотокопир апарата и обавештавање о потреби сервисирања и евентуалних поправки</t>
  </si>
  <si>
    <t>1. Праћење актуелних конкурса
2. Припрема пројектних предлога и аплицирање
3. Спровођење пројеката
4. Спровођење јавних набавки у оквиру пројеката по правилима ЕУ (ПРАГ процедуре јавних набавки)
5. Извештавање по завршетку пројекта</t>
  </si>
  <si>
    <t>1. Пријем Решења, Одлуке о приступању изради плана развоја, стратегија и средњорочног плана
2. Објављивање обавештења на сајту општине о отпочињању израде плана развоја и докумената јавне политике
3. Анализирање, прикупљање и обрада статистичких и других података потребних за израду докумената развојног планирања, докумената јавних политика и осталих планских докумената
4. Учешће у изради еx – ante анализе за документа јавних политика
5.  Контрола  еx – ante анализе и координација рада тима за израду планских докумената 
6. Организација консултација са заинтересованим странама у изради докумената јавних политика
7.  Израда нацрта докумената
8. Конторла израђеног извештаја
9. Упућивање предлога израђеног документа на сагласност општинском већу
10. Организовање јавне расправе и израда извештаја са јавне расправе
11. Упућивање предлога израђеног документа скупштини општине на усвајање
12. Објављивање усвојених докумената на сајту општине
13.  Праћење спровођења јавних политика, учешће у изради ex – post анализе и припреми извештаја о резултатима спровођења јавних политика</t>
  </si>
  <si>
    <t>1. Припрема предлога плана рада са предлогом неопходих ресурса за буџетску годину
2. Припрема предлога Плана набавки за потребе комуналне комисије
3. Израда извештаја о реализацији планираних активности
4. Израда листа за контролу
5. Иницирање контроле и израда налога
6. Извођење увиђаја и утврђивање чињеничног стања
7. Налагање неопходних мера
8. Вршење надзора над наложеним мерама
9. Поступање по правном леку
10. Израда и дистрибуција прекршајних налога
11. Улагање жалбе на пресуде и решења донета од стране Прекршајног суда 
12. Праћење рокова за уплату издатих прекршајних налога
13. Вођење управног поступака по поднетим захтевима за повраћај погрешно уплаћених новчаних средстава  
14. Уношење изречених новчаних казни у јединствени Регистар санкција
15. Иницирање измена градских одлука и њихово усклађивање са прописима донетим на нивоу Републике Србије</t>
  </si>
  <si>
    <t>1. Формирање, опремање, обука и тренинг јединица цивилне заштите опште намене
2. Именовање, опремање, обука и тренинг повереника и заменика повереника цивилне заштите
3. Одређивање и ангажовање субјеката од посебног значаја
4. Сарадња са МУП РС, Сектор за ванредне ситуације
5. Обавештавање становништва о опасности
6. Предузимање превентивних мера по врстама опасности
7. Праћење опасности и издавање одређених упозорења
8. Стварање услова за склањање становништва
9. Збрињавање угрожених, пострадалих, избеглих и евакуисаних лица
10. Алтернативно снабдевање водом
11. Набавка и одржавање средстава за    узбуњивање
12.  Обезбеђивање оперативне примене Планова заштите и спасавања у ванредним ситуацијама
13.  Спровођење мера заштите и спасавања на основу Планова заштите и спасавања у ванредним ситуацијама</t>
  </si>
  <si>
    <t>1. Упућивање захтева јавним предузећима за доставу програма пословања за наредну годину
2. Давање мишљења градском већу и скупштини на програм пословања јавних предузећа 
3. Упућивање захтева јавним предузећима за доставу образаца  за израду  годишњих програма  јавних предузећа
4. Пријем и обрада образаца о кретању цена производа и услуга и обрасца о кретању броја запослених.
5. Достављање  надлежном Министарставу месечних  извештаја и табела о извршеним уплатама разлике јавних предузећа</t>
  </si>
  <si>
    <r>
      <t>Организациона јединица</t>
    </r>
    <r>
      <rPr>
        <sz val="11"/>
        <color theme="0"/>
        <rFont val="Calibri"/>
        <family val="2"/>
        <scheme val="minor"/>
      </rPr>
      <t>:</t>
    </r>
  </si>
  <si>
    <r>
      <t>Руководилац организационе јединице</t>
    </r>
    <r>
      <rPr>
        <sz val="11"/>
        <color theme="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</si>
</sst>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name val="Times New Roman"/>
      <family val="1"/>
    </font>
    <font>
      <sz val="11"/>
      <color theme="1"/>
      <name val="Times New Roman"/>
      <family val="1"/>
    </font>
    <font>
      <sz val="10"/>
      <color theme="1"/>
      <name val="Times New Roman"/>
      <family val="1"/>
    </font>
    <font>
      <sz val="12"/>
      <color theme="1"/>
      <name val="Times New Roman"/>
      <family val="1"/>
    </font>
    <font>
      <b/>
      <sz val="12"/>
      <color theme="1"/>
      <name val="Times New Roman"/>
      <family val="1"/>
    </font>
    <font>
      <sz val="48"/>
      <color theme="1"/>
      <name val="Calibri"/>
      <family val="2"/>
      <scheme val="minor"/>
    </font>
    <font>
      <sz val="20"/>
      <name val="Times New Roman"/>
      <family val="1"/>
    </font>
    <font>
      <sz val="12"/>
      <name val="Times New Roman"/>
      <family val="1"/>
    </font>
    <font>
      <sz val="10"/>
      <color theme="1"/>
      <name val="Calibri"/>
      <family val="2"/>
      <scheme val="minor"/>
    </font>
    <font>
      <sz val="10"/>
      <color rgb="FF000000"/>
      <name val="Calibri"/>
      <family val="2"/>
      <scheme val="minor"/>
    </font>
    <font>
      <b/>
      <sz val="20"/>
      <color theme="0"/>
      <name val="Calibri"/>
      <family val="2"/>
      <scheme val="minor"/>
    </font>
    <font>
      <b/>
      <sz val="11"/>
      <color theme="0"/>
      <name val="Calibri"/>
      <family val="2"/>
      <scheme val="minor"/>
    </font>
    <font>
      <b/>
      <sz val="14"/>
      <color theme="0"/>
      <name val="Calibri"/>
      <family val="2"/>
      <scheme val="minor"/>
    </font>
    <font>
      <b/>
      <sz val="10"/>
      <color theme="0"/>
      <name val="Calibri"/>
      <family val="2"/>
      <scheme val="minor"/>
    </font>
    <font>
      <b/>
      <sz val="11"/>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0"/>
      <name val="Calibri"/>
      <family val="2"/>
      <scheme val="minor"/>
    </font>
    <font>
      <b/>
      <sz val="10"/>
      <name val="Calibri"/>
      <family val="2"/>
      <scheme val="minor"/>
    </font>
    <font>
      <sz val="26"/>
      <name val="Calibri"/>
      <family val="2"/>
      <scheme val="minor"/>
    </font>
    <font>
      <b/>
      <sz val="12"/>
      <name val="Calibri"/>
      <family val="2"/>
      <scheme val="minor"/>
    </font>
    <font>
      <b/>
      <sz val="12"/>
      <color theme="1"/>
      <name val="Calibri"/>
      <family val="2"/>
      <scheme val="minor"/>
    </font>
    <font>
      <sz val="11"/>
      <name val="Calibri"/>
      <family val="2"/>
      <scheme val="minor"/>
    </font>
    <font>
      <sz val="36"/>
      <color theme="1"/>
      <name val="Calibri"/>
      <family val="2"/>
      <scheme val="minor"/>
    </font>
    <font>
      <sz val="11"/>
      <color rgb="FFCCFFFF"/>
      <name val="Calibri"/>
      <family val="2"/>
      <scheme val="minor"/>
    </font>
  </fonts>
  <fills count="4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7523AF"/>
        <bgColor indexed="64"/>
      </patternFill>
    </fill>
    <fill>
      <patternFill patternType="solid">
        <fgColor rgb="FFFFC000"/>
        <bgColor indexed="64"/>
      </patternFill>
    </fill>
    <fill>
      <patternFill patternType="solid">
        <fgColor rgb="FF405E6B"/>
        <bgColor indexed="64"/>
      </patternFill>
    </fill>
    <fill>
      <patternFill patternType="solid">
        <fgColor rgb="FFBED0D8"/>
        <bgColor indexed="64"/>
      </patternFill>
    </fill>
    <fill>
      <patternFill patternType="solid">
        <fgColor rgb="FF752373"/>
        <bgColor indexed="64"/>
      </patternFill>
    </fill>
    <fill>
      <patternFill patternType="solid">
        <fgColor rgb="FFF0F0F0"/>
        <bgColor indexed="64"/>
      </patternFill>
    </fill>
    <fill>
      <patternFill patternType="solid">
        <fgColor rgb="FFBBC346"/>
        <bgColor indexed="64"/>
      </patternFill>
    </fill>
    <fill>
      <patternFill patternType="solid">
        <fgColor rgb="FFF1EFF7"/>
        <bgColor indexed="64"/>
      </patternFill>
    </fill>
    <fill>
      <patternFill patternType="solid">
        <fgColor rgb="FFF2F6F8"/>
        <bgColor indexed="64"/>
      </patternFill>
    </fill>
    <fill>
      <patternFill patternType="solid">
        <fgColor rgb="FFFDEDF0"/>
        <bgColor indexed="64"/>
      </patternFill>
    </fill>
    <fill>
      <patternFill patternType="solid">
        <fgColor rgb="FFFFF9E1"/>
        <bgColor indexed="64"/>
      </patternFill>
    </fill>
    <fill>
      <patternFill patternType="solid">
        <fgColor rgb="FFDFDFDD"/>
        <bgColor indexed="64"/>
      </patternFill>
    </fill>
    <fill>
      <patternFill patternType="solid">
        <fgColor rgb="FFEDEFCD"/>
        <bgColor indexed="64"/>
      </patternFill>
    </fill>
    <fill>
      <patternFill patternType="solid">
        <fgColor rgb="FFDCD7E9"/>
        <bgColor indexed="64"/>
      </patternFill>
    </fill>
    <fill>
      <patternFill patternType="solid">
        <fgColor rgb="FFDBE5E9"/>
        <bgColor indexed="64"/>
      </patternFill>
    </fill>
    <fill>
      <patternFill patternType="solid">
        <fgColor rgb="FFE4E7B7"/>
        <bgColor indexed="64"/>
      </patternFill>
    </fill>
    <fill>
      <patternFill patternType="solid">
        <fgColor rgb="FFF18700"/>
        <bgColor indexed="64"/>
      </patternFill>
    </fill>
    <fill>
      <patternFill patternType="solid">
        <fgColor rgb="FFFFDBAB"/>
        <bgColor indexed="64"/>
      </patternFill>
    </fill>
    <fill>
      <patternFill patternType="solid">
        <fgColor rgb="FFE5ECEF"/>
        <bgColor indexed="64"/>
      </patternFill>
    </fill>
    <fill>
      <patternFill patternType="solid">
        <fgColor rgb="FFFFF6D1"/>
        <bgColor indexed="64"/>
      </patternFill>
    </fill>
    <fill>
      <patternFill patternType="solid">
        <fgColor rgb="FFEBFCFF"/>
        <bgColor indexed="64"/>
      </patternFill>
    </fill>
    <fill>
      <patternFill patternType="solid">
        <fgColor rgb="FFFAFBF3"/>
        <bgColor indexed="64"/>
      </patternFill>
    </fill>
    <fill>
      <patternFill patternType="solid">
        <fgColor rgb="FFC2BAD8"/>
        <bgColor indexed="64"/>
      </patternFill>
    </fill>
    <fill>
      <patternFill patternType="solid">
        <fgColor rgb="FFFCE3D8"/>
        <bgColor indexed="64"/>
      </patternFill>
    </fill>
    <fill>
      <patternFill patternType="solid">
        <fgColor rgb="FF0070C0"/>
        <bgColor indexed="64"/>
      </patternFill>
    </fill>
    <fill>
      <patternFill patternType="solid">
        <fgColor rgb="FFF1D3D8"/>
        <bgColor indexed="64"/>
      </patternFill>
    </fill>
    <fill>
      <patternFill patternType="solid">
        <fgColor rgb="FFF2D8FC"/>
        <bgColor indexed="64"/>
      </patternFill>
    </fill>
    <fill>
      <patternFill patternType="solid">
        <fgColor rgb="FFD9D4EC"/>
        <bgColor indexed="64"/>
      </patternFill>
    </fill>
    <fill>
      <patternFill patternType="solid">
        <fgColor rgb="FFC2E2E4"/>
        <bgColor indexed="64"/>
      </patternFill>
    </fill>
    <fill>
      <patternFill patternType="solid">
        <fgColor rgb="FFBFD0D7"/>
        <bgColor indexed="64"/>
      </patternFill>
    </fill>
    <fill>
      <patternFill patternType="solid">
        <fgColor rgb="FFDAE1A3"/>
        <bgColor indexed="64"/>
      </patternFill>
    </fill>
    <fill>
      <patternFill patternType="solid">
        <fgColor rgb="FFB2DCAC"/>
        <bgColor indexed="64"/>
      </patternFill>
    </fill>
    <fill>
      <patternFill patternType="solid">
        <fgColor rgb="FFED8B9B"/>
        <bgColor indexed="64"/>
      </patternFill>
    </fill>
    <fill>
      <patternFill patternType="solid">
        <fgColor rgb="FFEDFB97"/>
        <bgColor indexed="64"/>
      </patternFill>
    </fill>
    <fill>
      <patternFill patternType="solid">
        <fgColor rgb="FFFFDF57"/>
        <bgColor indexed="64"/>
      </patternFill>
    </fill>
    <fill>
      <patternFill patternType="solid">
        <fgColor rgb="FF97F0FF"/>
        <bgColor indexed="64"/>
      </patternFill>
    </fill>
    <fill>
      <patternFill patternType="solid">
        <fgColor rgb="FFE7EABC"/>
        <bgColor indexed="64"/>
      </patternFill>
    </fill>
    <fill>
      <patternFill patternType="solid">
        <fgColor rgb="FFCC8AB4"/>
        <bgColor indexed="64"/>
      </patternFill>
    </fill>
    <fill>
      <patternFill patternType="solid">
        <fgColor rgb="FFE0B6D1"/>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88">
    <xf numFmtId="0" fontId="0" fillId="0" borderId="0" xfId="0"/>
    <xf numFmtId="0" fontId="0" fillId="0" borderId="0" xfId="0" applyAlignment="1">
      <alignment vertical="center" wrapText="1"/>
    </xf>
    <xf numFmtId="0" fontId="0" fillId="0" borderId="0" xfId="0" applyFont="1"/>
    <xf numFmtId="0" fontId="0" fillId="0" borderId="0" xfId="0" applyAlignment="1">
      <alignment vertical="center"/>
    </xf>
    <xf numFmtId="0" fontId="0"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alignment horizontal="center" vertical="center" wrapText="1"/>
    </xf>
    <xf numFmtId="0" fontId="6" fillId="0" borderId="0" xfId="0" applyFont="1" applyAlignment="1">
      <alignment vertical="center" wrapText="1"/>
    </xf>
    <xf numFmtId="49" fontId="0" fillId="0" borderId="0" xfId="0" applyNumberFormat="1"/>
    <xf numFmtId="49" fontId="7" fillId="0" borderId="0" xfId="0" applyNumberFormat="1" applyFont="1"/>
    <xf numFmtId="0" fontId="1" fillId="0" borderId="0" xfId="0" applyFont="1"/>
    <xf numFmtId="0" fontId="5" fillId="3"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0" fillId="3" borderId="0" xfId="0" applyFill="1"/>
    <xf numFmtId="49" fontId="3" fillId="3" borderId="1" xfId="0" applyNumberFormat="1" applyFont="1" applyFill="1" applyBorder="1" applyAlignment="1">
      <alignment horizontal="center" vertical="center" wrapText="1"/>
    </xf>
    <xf numFmtId="0" fontId="1" fillId="0" borderId="0" xfId="0" applyFont="1" applyAlignment="1">
      <alignment vertical="center"/>
    </xf>
    <xf numFmtId="0" fontId="10" fillId="0" borderId="0" xfId="0" applyFont="1"/>
    <xf numFmtId="0" fontId="10" fillId="3" borderId="1" xfId="0" applyFont="1" applyFill="1" applyBorder="1" applyAlignment="1" applyProtection="1">
      <alignment horizontal="center" vertical="center" wrapText="1"/>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2" fillId="0" borderId="0" xfId="0" applyFont="1" applyFill="1" applyAlignment="1" applyProtection="1">
      <alignment horizontal="center" vertical="center"/>
    </xf>
    <xf numFmtId="0" fontId="0" fillId="0" borderId="0" xfId="0" applyAlignment="1">
      <alignment horizontal="center"/>
    </xf>
    <xf numFmtId="0" fontId="13" fillId="5" borderId="2" xfId="0" applyFont="1" applyFill="1" applyBorder="1" applyAlignment="1" applyProtection="1">
      <alignment horizontal="right" wrapText="1"/>
    </xf>
    <xf numFmtId="0" fontId="13" fillId="5" borderId="2" xfId="0" applyFont="1" applyFill="1" applyBorder="1" applyAlignment="1" applyProtection="1">
      <alignment horizontal="right"/>
    </xf>
    <xf numFmtId="0" fontId="13" fillId="5" borderId="6" xfId="0" applyFont="1" applyFill="1" applyBorder="1"/>
    <xf numFmtId="0" fontId="13" fillId="5" borderId="2" xfId="0" applyFont="1" applyFill="1" applyBorder="1" applyProtection="1">
      <protection locked="0"/>
    </xf>
    <xf numFmtId="49" fontId="20" fillId="3" borderId="1" xfId="0" applyNumberFormat="1" applyFont="1" applyFill="1" applyBorder="1" applyAlignment="1" applyProtection="1">
      <alignment horizontal="center"/>
      <protection locked="0"/>
    </xf>
    <xf numFmtId="49" fontId="20" fillId="3" borderId="1" xfId="0" applyNumberFormat="1" applyFont="1" applyFill="1" applyBorder="1" applyProtection="1">
      <protection locked="0"/>
    </xf>
    <xf numFmtId="49" fontId="20" fillId="3" borderId="1" xfId="0" applyNumberFormat="1"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0" fillId="10" borderId="1" xfId="0" applyFont="1" applyFill="1" applyBorder="1" applyAlignment="1">
      <alignment wrapText="1"/>
    </xf>
    <xf numFmtId="0" fontId="0" fillId="10" borderId="1" xfId="0" applyFont="1" applyFill="1" applyBorder="1" applyAlignment="1"/>
    <xf numFmtId="0" fontId="0" fillId="3" borderId="1"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6" fillId="11" borderId="2"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 xfId="0" applyFont="1" applyFill="1" applyBorder="1" applyAlignment="1" applyProtection="1">
      <alignment horizontal="center" vertical="center" wrapText="1"/>
    </xf>
    <xf numFmtId="0" fontId="21" fillId="11" borderId="1" xfId="0" applyFont="1" applyFill="1" applyBorder="1" applyAlignment="1">
      <alignment horizontal="center" vertical="center" wrapText="1"/>
    </xf>
    <xf numFmtId="0" fontId="16" fillId="6" borderId="1" xfId="0"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0" fillId="12" borderId="1" xfId="0" applyFill="1" applyBorder="1"/>
    <xf numFmtId="0" fontId="11"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xf numFmtId="0" fontId="10" fillId="14" borderId="1" xfId="0"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xf numFmtId="0" fontId="21" fillId="22" borderId="1" xfId="0" applyFont="1" applyFill="1" applyBorder="1" applyAlignment="1" applyProtection="1">
      <alignment horizontal="center" vertical="center" wrapText="1"/>
    </xf>
    <xf numFmtId="0" fontId="21" fillId="22" borderId="1" xfId="0" applyFont="1" applyFill="1" applyBorder="1" applyAlignment="1" applyProtection="1">
      <alignment horizontal="center" vertical="center" textRotation="90" wrapText="1"/>
    </xf>
    <xf numFmtId="49" fontId="0" fillId="0" borderId="0" xfId="0" applyNumberFormat="1" applyFont="1" applyAlignment="1">
      <alignment horizontal="center" vertical="center"/>
    </xf>
    <xf numFmtId="0" fontId="0" fillId="0" borderId="0" xfId="0" applyFont="1" applyAlignment="1">
      <alignment horizontal="center" vertical="center"/>
    </xf>
    <xf numFmtId="49" fontId="13" fillId="7" borderId="1" xfId="0" applyNumberFormat="1" applyFont="1" applyFill="1" applyBorder="1" applyAlignment="1">
      <alignment horizontal="center" vertical="center" wrapText="1"/>
    </xf>
    <xf numFmtId="49" fontId="20" fillId="23" borderId="2" xfId="0" applyNumberFormat="1" applyFont="1" applyFill="1" applyBorder="1" applyAlignment="1" applyProtection="1">
      <alignment horizontal="center" vertical="center" wrapText="1"/>
      <protection locked="0"/>
    </xf>
    <xf numFmtId="49" fontId="0" fillId="23" borderId="2" xfId="0" applyNumberFormat="1" applyFont="1" applyFill="1" applyBorder="1" applyAlignment="1" applyProtection="1">
      <alignment horizontal="center" vertical="center"/>
      <protection locked="0"/>
    </xf>
    <xf numFmtId="49" fontId="0" fillId="23" borderId="1" xfId="0" applyNumberFormat="1" applyFont="1" applyFill="1" applyBorder="1" applyAlignment="1" applyProtection="1">
      <alignment horizontal="center" vertical="center"/>
      <protection locked="0"/>
    </xf>
    <xf numFmtId="49" fontId="20" fillId="24" borderId="3" xfId="0" applyNumberFormat="1" applyFont="1" applyFill="1" applyBorder="1" applyAlignment="1" applyProtection="1">
      <alignment horizontal="center" vertical="center" wrapText="1"/>
      <protection locked="0"/>
    </xf>
    <xf numFmtId="49" fontId="0" fillId="24" borderId="1" xfId="0" applyNumberFormat="1" applyFont="1" applyFill="1" applyBorder="1" applyAlignment="1" applyProtection="1">
      <alignment horizontal="center" vertical="center"/>
      <protection locked="0"/>
    </xf>
    <xf numFmtId="49" fontId="20" fillId="25" borderId="1" xfId="0" applyNumberFormat="1" applyFont="1" applyFill="1" applyBorder="1" applyAlignment="1" applyProtection="1">
      <alignment horizontal="center" vertical="center" wrapText="1"/>
      <protection locked="0"/>
    </xf>
    <xf numFmtId="49" fontId="0" fillId="25" borderId="1" xfId="0" applyNumberFormat="1" applyFont="1" applyFill="1" applyBorder="1" applyAlignment="1" applyProtection="1">
      <alignment horizontal="center" vertical="center"/>
      <protection locked="0"/>
    </xf>
    <xf numFmtId="49" fontId="20" fillId="26" borderId="1" xfId="0" applyNumberFormat="1" applyFont="1" applyFill="1" applyBorder="1" applyAlignment="1" applyProtection="1">
      <alignment horizontal="center" vertical="center" wrapText="1"/>
      <protection locked="0"/>
    </xf>
    <xf numFmtId="49" fontId="0" fillId="26" borderId="1" xfId="0" applyNumberFormat="1" applyFont="1" applyFill="1" applyBorder="1" applyAlignment="1" applyProtection="1">
      <alignment horizontal="center" vertical="center"/>
      <protection locked="0"/>
    </xf>
    <xf numFmtId="49" fontId="20" fillId="27" borderId="1" xfId="0" applyNumberFormat="1" applyFont="1" applyFill="1" applyBorder="1" applyAlignment="1" applyProtection="1">
      <alignment horizontal="center" vertical="center" wrapText="1"/>
      <protection locked="0"/>
    </xf>
    <xf numFmtId="49" fontId="0" fillId="27"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wrapText="1"/>
      <protection locked="0"/>
    </xf>
    <xf numFmtId="49" fontId="0" fillId="28" borderId="1" xfId="0" applyNumberFormat="1" applyFont="1" applyFill="1" applyBorder="1" applyAlignment="1" applyProtection="1">
      <alignment horizontal="center" vertical="center"/>
      <protection locked="0"/>
    </xf>
    <xf numFmtId="0" fontId="14" fillId="29"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49" fontId="20" fillId="30" borderId="1" xfId="0" applyNumberFormat="1" applyFont="1" applyFill="1" applyBorder="1" applyAlignment="1" applyProtection="1">
      <alignment horizontal="center" vertical="center" wrapText="1"/>
      <protection locked="0"/>
    </xf>
    <xf numFmtId="49" fontId="0" fillId="30" borderId="1" xfId="0" applyNumberFormat="1" applyFont="1" applyFill="1" applyBorder="1" applyAlignment="1" applyProtection="1">
      <alignment horizontal="center" vertical="center"/>
      <protection locked="0"/>
    </xf>
    <xf numFmtId="49" fontId="20" fillId="31" borderId="1" xfId="0" applyNumberFormat="1" applyFont="1" applyFill="1" applyBorder="1" applyAlignment="1" applyProtection="1">
      <alignment horizontal="center" vertical="center" wrapText="1"/>
      <protection locked="0"/>
    </xf>
    <xf numFmtId="49" fontId="0" fillId="31" borderId="1" xfId="0" applyNumberFormat="1" applyFont="1" applyFill="1" applyBorder="1" applyAlignment="1" applyProtection="1">
      <alignment horizontal="center" vertical="center"/>
      <protection locked="0"/>
    </xf>
    <xf numFmtId="49" fontId="20" fillId="32" borderId="1" xfId="0" applyNumberFormat="1" applyFont="1" applyFill="1" applyBorder="1" applyAlignment="1" applyProtection="1">
      <alignment horizontal="center" vertical="center" wrapText="1"/>
      <protection locked="0"/>
    </xf>
    <xf numFmtId="49" fontId="20" fillId="32" borderId="4" xfId="0" applyNumberFormat="1" applyFont="1" applyFill="1" applyBorder="1" applyAlignment="1" applyProtection="1">
      <alignment horizontal="center" vertical="center" wrapText="1"/>
      <protection locked="0"/>
    </xf>
    <xf numFmtId="49" fontId="0" fillId="32" borderId="1" xfId="0" applyNumberFormat="1" applyFont="1" applyFill="1" applyBorder="1" applyAlignment="1" applyProtection="1">
      <alignment horizontal="center" vertical="center"/>
      <protection locked="0"/>
    </xf>
    <xf numFmtId="49" fontId="20" fillId="33" borderId="1" xfId="0" applyNumberFormat="1" applyFont="1" applyFill="1" applyBorder="1" applyAlignment="1" applyProtection="1">
      <alignment horizontal="center" vertical="center" wrapText="1"/>
      <protection locked="0"/>
    </xf>
    <xf numFmtId="49" fontId="20" fillId="33" borderId="3" xfId="0" applyNumberFormat="1" applyFont="1" applyFill="1" applyBorder="1" applyAlignment="1" applyProtection="1">
      <alignment horizontal="center" vertical="center" wrapText="1"/>
      <protection locked="0"/>
    </xf>
    <xf numFmtId="49" fontId="20" fillId="34" borderId="1" xfId="0" applyNumberFormat="1" applyFont="1" applyFill="1" applyBorder="1" applyAlignment="1" applyProtection="1">
      <alignment horizontal="center" vertical="center" wrapText="1"/>
      <protection locked="0"/>
    </xf>
    <xf numFmtId="49" fontId="0" fillId="34" borderId="1" xfId="0" applyNumberFormat="1" applyFont="1" applyFill="1" applyBorder="1" applyAlignment="1" applyProtection="1">
      <alignment horizontal="center" vertical="center"/>
      <protection locked="0"/>
    </xf>
    <xf numFmtId="49" fontId="20" fillId="35" borderId="1" xfId="0" applyNumberFormat="1" applyFont="1" applyFill="1" applyBorder="1" applyAlignment="1" applyProtection="1">
      <alignment horizontal="center" vertical="center" wrapText="1"/>
      <protection locked="0"/>
    </xf>
    <xf numFmtId="49" fontId="0" fillId="35" borderId="1" xfId="0" applyNumberFormat="1" applyFont="1" applyFill="1" applyBorder="1" applyAlignment="1" applyProtection="1">
      <alignment horizontal="center" vertical="center"/>
      <protection locked="0"/>
    </xf>
    <xf numFmtId="49" fontId="20" fillId="36" borderId="1" xfId="0" applyNumberFormat="1" applyFont="1" applyFill="1" applyBorder="1" applyAlignment="1" applyProtection="1">
      <alignment horizontal="center" vertical="center" wrapText="1"/>
      <protection locked="0"/>
    </xf>
    <xf numFmtId="49" fontId="0" fillId="36" borderId="1" xfId="0" applyNumberFormat="1" applyFont="1" applyFill="1" applyBorder="1" applyAlignment="1" applyProtection="1">
      <alignment horizontal="center" vertical="center"/>
      <protection locked="0"/>
    </xf>
    <xf numFmtId="49" fontId="20" fillId="37" borderId="1" xfId="0" applyNumberFormat="1" applyFont="1" applyFill="1" applyBorder="1" applyAlignment="1" applyProtection="1">
      <alignment horizontal="center" vertical="center" wrapText="1"/>
      <protection locked="0"/>
    </xf>
    <xf numFmtId="49" fontId="0" fillId="37" borderId="1" xfId="0" applyNumberFormat="1" applyFont="1" applyFill="1" applyBorder="1" applyAlignment="1" applyProtection="1">
      <alignment horizontal="center" vertical="center"/>
      <protection locked="0"/>
    </xf>
    <xf numFmtId="49" fontId="20" fillId="38" borderId="1" xfId="0" applyNumberFormat="1" applyFont="1" applyFill="1" applyBorder="1" applyAlignment="1" applyProtection="1">
      <alignment horizontal="center" vertical="center" wrapText="1"/>
      <protection locked="0"/>
    </xf>
    <xf numFmtId="49" fontId="27" fillId="38" borderId="1" xfId="0" applyNumberFormat="1" applyFont="1" applyFill="1" applyBorder="1" applyAlignment="1" applyProtection="1">
      <alignment horizontal="center" vertical="center"/>
      <protection locked="0"/>
    </xf>
    <xf numFmtId="49" fontId="20" fillId="39" borderId="1" xfId="0" applyNumberFormat="1" applyFont="1" applyFill="1" applyBorder="1" applyAlignment="1" applyProtection="1">
      <alignment horizontal="center" vertical="center" wrapText="1"/>
      <protection locked="0"/>
    </xf>
    <xf numFmtId="49" fontId="0" fillId="39" borderId="1" xfId="0" applyNumberFormat="1" applyFont="1" applyFill="1" applyBorder="1" applyAlignment="1" applyProtection="1">
      <alignment horizontal="center" vertical="center"/>
      <protection locked="0"/>
    </xf>
    <xf numFmtId="49" fontId="20" fillId="40" borderId="1" xfId="0" applyNumberFormat="1" applyFont="1" applyFill="1" applyBorder="1" applyAlignment="1" applyProtection="1">
      <alignment horizontal="center" vertical="center" wrapText="1"/>
      <protection locked="0"/>
    </xf>
    <xf numFmtId="49" fontId="0" fillId="40" borderId="1" xfId="0" applyNumberFormat="1" applyFont="1" applyFill="1" applyBorder="1" applyAlignment="1" applyProtection="1">
      <alignment horizontal="center" vertical="center"/>
      <protection locked="0"/>
    </xf>
    <xf numFmtId="49" fontId="20" fillId="41" borderId="1" xfId="0" applyNumberFormat="1" applyFont="1" applyFill="1" applyBorder="1" applyAlignment="1" applyProtection="1">
      <alignment horizontal="center" vertical="center" wrapText="1"/>
      <protection locked="0"/>
    </xf>
    <xf numFmtId="49" fontId="0" fillId="41" borderId="1" xfId="0" applyNumberFormat="1" applyFont="1" applyFill="1" applyBorder="1" applyAlignment="1" applyProtection="1">
      <alignment horizontal="center" vertical="center"/>
      <protection locked="0"/>
    </xf>
    <xf numFmtId="49" fontId="20" fillId="42" borderId="1" xfId="0" applyNumberFormat="1" applyFont="1" applyFill="1" applyBorder="1" applyAlignment="1" applyProtection="1">
      <alignment horizontal="center" vertical="center" wrapText="1"/>
      <protection locked="0"/>
    </xf>
    <xf numFmtId="49" fontId="0" fillId="42" borderId="1" xfId="0" applyNumberFormat="1" applyFont="1" applyFill="1" applyBorder="1" applyAlignment="1" applyProtection="1">
      <alignment horizontal="center" vertical="center"/>
      <protection locked="0"/>
    </xf>
    <xf numFmtId="49" fontId="20" fillId="43" borderId="1" xfId="0" applyNumberFormat="1" applyFont="1" applyFill="1" applyBorder="1" applyAlignment="1" applyProtection="1">
      <alignment horizontal="center" vertical="center" wrapText="1"/>
      <protection locked="0"/>
    </xf>
    <xf numFmtId="49" fontId="0" fillId="43" borderId="1" xfId="0" applyNumberFormat="1" applyFont="1" applyFill="1" applyBorder="1" applyAlignment="1" applyProtection="1">
      <alignment horizontal="center" vertical="center"/>
      <protection locked="0"/>
    </xf>
    <xf numFmtId="49" fontId="20" fillId="32" borderId="1" xfId="0" applyNumberFormat="1" applyFont="1" applyFill="1" applyBorder="1" applyAlignment="1" applyProtection="1">
      <alignment horizontal="left" vertical="center" wrapText="1"/>
      <protection locked="0"/>
    </xf>
    <xf numFmtId="49" fontId="22" fillId="32" borderId="1" xfId="0" applyNumberFormat="1" applyFont="1" applyFill="1" applyBorder="1" applyAlignment="1" applyProtection="1">
      <alignment horizontal="center" vertical="center" wrapText="1"/>
      <protection locked="0"/>
    </xf>
    <xf numFmtId="49" fontId="20" fillId="32" borderId="4" xfId="0" applyNumberFormat="1" applyFont="1" applyFill="1" applyBorder="1" applyAlignment="1" applyProtection="1">
      <alignment horizontal="left" vertical="center" wrapText="1"/>
      <protection locked="0"/>
    </xf>
    <xf numFmtId="49" fontId="20" fillId="32" borderId="5" xfId="0" applyNumberFormat="1" applyFont="1" applyFill="1" applyBorder="1" applyAlignment="1" applyProtection="1">
      <alignment horizontal="center" vertical="center" wrapText="1"/>
      <protection locked="0"/>
    </xf>
    <xf numFmtId="49" fontId="20" fillId="32" borderId="1" xfId="0" applyNumberFormat="1" applyFont="1" applyFill="1" applyBorder="1" applyAlignment="1" applyProtection="1">
      <alignment vertical="center" wrapText="1"/>
      <protection locked="0"/>
    </xf>
    <xf numFmtId="49" fontId="20" fillId="23" borderId="1" xfId="0" applyNumberFormat="1" applyFont="1" applyFill="1" applyBorder="1" applyAlignment="1" applyProtection="1">
      <alignment horizontal="center" vertical="center" wrapText="1"/>
      <protection locked="0"/>
    </xf>
    <xf numFmtId="49" fontId="20" fillId="23" borderId="1" xfId="0" applyNumberFormat="1" applyFont="1" applyFill="1" applyBorder="1" applyAlignment="1" applyProtection="1">
      <alignment vertical="center" wrapText="1"/>
      <protection locked="0"/>
    </xf>
    <xf numFmtId="49" fontId="20" fillId="31" borderId="1" xfId="0" applyNumberFormat="1" applyFont="1" applyFill="1" applyBorder="1" applyAlignment="1" applyProtection="1">
      <alignment vertical="center" wrapText="1"/>
      <protection locked="0"/>
    </xf>
    <xf numFmtId="49" fontId="20" fillId="24" borderId="1" xfId="0" applyNumberFormat="1" applyFont="1" applyFill="1" applyBorder="1" applyAlignment="1" applyProtection="1">
      <alignment horizontal="center" vertical="center" wrapText="1"/>
      <protection locked="0"/>
    </xf>
    <xf numFmtId="49" fontId="20" fillId="24" borderId="1" xfId="0" applyNumberFormat="1" applyFont="1" applyFill="1" applyBorder="1" applyAlignment="1" applyProtection="1">
      <alignment vertical="center" wrapText="1"/>
      <protection locked="0"/>
    </xf>
    <xf numFmtId="49" fontId="20" fillId="25" borderId="1" xfId="0" applyNumberFormat="1" applyFont="1" applyFill="1" applyBorder="1" applyAlignment="1" applyProtection="1">
      <alignment vertical="center" wrapText="1"/>
      <protection locked="0"/>
    </xf>
    <xf numFmtId="49" fontId="20" fillId="41" borderId="1" xfId="0" applyNumberFormat="1" applyFont="1" applyFill="1" applyBorder="1" applyAlignment="1" applyProtection="1">
      <alignment vertical="center" wrapText="1"/>
      <protection locked="0"/>
    </xf>
    <xf numFmtId="49" fontId="20" fillId="30" borderId="1" xfId="0" applyNumberFormat="1" applyFont="1" applyFill="1" applyBorder="1" applyAlignment="1" applyProtection="1">
      <alignment vertical="center" wrapText="1"/>
      <protection locked="0"/>
    </xf>
    <xf numFmtId="49" fontId="20" fillId="33" borderId="1" xfId="0" applyNumberFormat="1" applyFont="1" applyFill="1" applyBorder="1" applyAlignment="1" applyProtection="1">
      <alignment vertical="center" wrapText="1"/>
      <protection locked="0"/>
    </xf>
    <xf numFmtId="49" fontId="20" fillId="27" borderId="1" xfId="0" applyNumberFormat="1" applyFont="1" applyFill="1" applyBorder="1" applyAlignment="1" applyProtection="1">
      <alignment vertical="center" wrapText="1"/>
      <protection locked="0"/>
    </xf>
    <xf numFmtId="49" fontId="20" fillId="34" borderId="1" xfId="0" applyNumberFormat="1" applyFont="1" applyFill="1" applyBorder="1" applyAlignment="1" applyProtection="1">
      <alignment vertical="center" wrapText="1"/>
      <protection locked="0"/>
    </xf>
    <xf numFmtId="49" fontId="20" fillId="37" borderId="1" xfId="0" applyNumberFormat="1" applyFont="1" applyFill="1" applyBorder="1" applyAlignment="1" applyProtection="1">
      <alignment vertical="center" wrapText="1"/>
      <protection locked="0"/>
    </xf>
    <xf numFmtId="49" fontId="20" fillId="26" borderId="1" xfId="0" applyNumberFormat="1" applyFont="1" applyFill="1" applyBorder="1" applyAlignment="1" applyProtection="1">
      <alignment vertical="center" wrapText="1"/>
      <protection locked="0"/>
    </xf>
    <xf numFmtId="49" fontId="20" fillId="28" borderId="1" xfId="0" applyNumberFormat="1" applyFont="1" applyFill="1" applyBorder="1" applyAlignment="1" applyProtection="1">
      <alignment vertical="center" wrapText="1"/>
      <protection locked="0"/>
    </xf>
    <xf numFmtId="49" fontId="20" fillId="40" borderId="1" xfId="0" applyNumberFormat="1" applyFont="1" applyFill="1" applyBorder="1" applyAlignment="1" applyProtection="1">
      <alignment vertical="center" wrapText="1"/>
      <protection locked="0"/>
    </xf>
    <xf numFmtId="49" fontId="20" fillId="43" borderId="1" xfId="0" applyNumberFormat="1" applyFont="1" applyFill="1" applyBorder="1" applyAlignment="1" applyProtection="1">
      <alignment vertical="center" wrapText="1"/>
      <protection locked="0"/>
    </xf>
    <xf numFmtId="49" fontId="20" fillId="38" borderId="1" xfId="0" applyNumberFormat="1" applyFont="1" applyFill="1" applyBorder="1" applyAlignment="1" applyProtection="1">
      <alignment vertical="center" wrapText="1"/>
      <protection locked="0"/>
    </xf>
    <xf numFmtId="49" fontId="20" fillId="39" borderId="1" xfId="0" applyNumberFormat="1" applyFont="1" applyFill="1" applyBorder="1" applyAlignment="1" applyProtection="1">
      <alignment vertical="center" wrapText="1"/>
      <protection locked="0"/>
    </xf>
    <xf numFmtId="49" fontId="20" fillId="35" borderId="1" xfId="0" applyNumberFormat="1" applyFont="1" applyFill="1" applyBorder="1" applyAlignment="1" applyProtection="1">
      <alignment vertical="center" wrapText="1"/>
      <protection locked="0"/>
    </xf>
    <xf numFmtId="49" fontId="20" fillId="42" borderId="1" xfId="0" applyNumberFormat="1" applyFont="1" applyFill="1" applyBorder="1" applyAlignment="1" applyProtection="1">
      <alignment vertical="center" wrapText="1"/>
      <protection locked="0"/>
    </xf>
    <xf numFmtId="49" fontId="20" fillId="36" borderId="1" xfId="0" applyNumberFormat="1" applyFont="1" applyFill="1" applyBorder="1" applyAlignment="1" applyProtection="1">
      <alignment vertical="center" wrapText="1"/>
      <protection locked="0"/>
    </xf>
    <xf numFmtId="0" fontId="10" fillId="15" borderId="1" xfId="0" applyFont="1" applyFill="1" applyBorder="1" applyAlignment="1" applyProtection="1">
      <alignment horizontal="center" vertical="center" wrapText="1"/>
      <protection locked="0"/>
    </xf>
    <xf numFmtId="0" fontId="10" fillId="16"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10" fillId="18" borderId="1" xfId="0" applyFont="1" applyFill="1" applyBorder="1" applyAlignment="1" applyProtection="1">
      <alignment horizontal="center" vertical="center" wrapText="1"/>
      <protection locked="0"/>
    </xf>
    <xf numFmtId="0" fontId="10" fillId="19" borderId="1"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0" fontId="11" fillId="15" borderId="1" xfId="0" applyFont="1"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locked="0"/>
    </xf>
    <xf numFmtId="0" fontId="0" fillId="18" borderId="1" xfId="0" applyFill="1" applyBorder="1" applyAlignment="1" applyProtection="1">
      <alignment horizontal="center" vertical="center" wrapText="1"/>
      <protection locked="0"/>
    </xf>
    <xf numFmtId="0" fontId="0" fillId="19" borderId="1"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1" xfId="0" applyFill="1" applyBorder="1" applyProtection="1">
      <protection locked="0"/>
    </xf>
    <xf numFmtId="0" fontId="0" fillId="18" borderId="1" xfId="0" applyFill="1" applyBorder="1" applyProtection="1">
      <protection locked="0"/>
    </xf>
    <xf numFmtId="0" fontId="0" fillId="19" borderId="1" xfId="0" applyFill="1" applyBorder="1" applyProtection="1">
      <protection locked="0"/>
    </xf>
    <xf numFmtId="0" fontId="0" fillId="20" borderId="1" xfId="0" applyFill="1" applyBorder="1" applyProtection="1">
      <protection locked="0"/>
    </xf>
    <xf numFmtId="49" fontId="16" fillId="0" borderId="0" xfId="0" applyNumberFormat="1" applyFont="1" applyProtection="1">
      <protection locked="0"/>
    </xf>
    <xf numFmtId="49" fontId="20" fillId="0" borderId="0" xfId="0" applyNumberFormat="1" applyFont="1" applyAlignment="1" applyProtection="1">
      <alignment horizontal="center"/>
      <protection locked="0"/>
    </xf>
    <xf numFmtId="49" fontId="21" fillId="32" borderId="1" xfId="0" applyNumberFormat="1" applyFont="1" applyFill="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0" xfId="0" applyNumberFormat="1" applyFont="1" applyAlignment="1" applyProtection="1">
      <alignment vertical="center" wrapText="1"/>
      <protection locked="0"/>
    </xf>
    <xf numFmtId="49" fontId="21" fillId="23" borderId="1" xfId="0" applyNumberFormat="1" applyFont="1" applyFill="1" applyBorder="1" applyAlignment="1" applyProtection="1">
      <alignment horizontal="center" vertical="center" wrapText="1"/>
      <protection locked="0"/>
    </xf>
    <xf numFmtId="49" fontId="21" fillId="31" borderId="1" xfId="0" applyNumberFormat="1" applyFont="1" applyFill="1" applyBorder="1" applyAlignment="1" applyProtection="1">
      <alignment horizontal="center" vertical="center" wrapText="1"/>
      <protection locked="0"/>
    </xf>
    <xf numFmtId="49" fontId="21" fillId="24" borderId="1" xfId="0" applyNumberFormat="1" applyFont="1" applyFill="1" applyBorder="1" applyAlignment="1" applyProtection="1">
      <alignment horizontal="center" vertical="center" wrapText="1"/>
      <protection locked="0"/>
    </xf>
    <xf numFmtId="49" fontId="21" fillId="25" borderId="1" xfId="0" applyNumberFormat="1" applyFont="1" applyFill="1" applyBorder="1" applyAlignment="1" applyProtection="1">
      <alignment horizontal="center" vertical="center" wrapText="1"/>
      <protection locked="0"/>
    </xf>
    <xf numFmtId="49" fontId="21" fillId="41" borderId="1" xfId="0" applyNumberFormat="1" applyFont="1" applyFill="1" applyBorder="1" applyAlignment="1" applyProtection="1">
      <alignment horizontal="center" vertical="center" wrapText="1"/>
      <protection locked="0"/>
    </xf>
    <xf numFmtId="49" fontId="21" fillId="30" borderId="1" xfId="0" applyNumberFormat="1" applyFont="1" applyFill="1" applyBorder="1" applyAlignment="1" applyProtection="1">
      <alignment horizontal="center" vertical="center" wrapText="1"/>
      <protection locked="0"/>
    </xf>
    <xf numFmtId="49" fontId="21" fillId="33" borderId="1" xfId="0" applyNumberFormat="1" applyFont="1" applyFill="1" applyBorder="1" applyAlignment="1" applyProtection="1">
      <alignment horizontal="center" vertical="center" wrapText="1"/>
      <protection locked="0"/>
    </xf>
    <xf numFmtId="49" fontId="21" fillId="27" borderId="1" xfId="0" applyNumberFormat="1" applyFont="1" applyFill="1" applyBorder="1" applyAlignment="1" applyProtection="1">
      <alignment horizontal="center" vertical="center" wrapText="1"/>
      <protection locked="0"/>
    </xf>
    <xf numFmtId="49" fontId="21" fillId="34" borderId="1" xfId="0" applyNumberFormat="1" applyFont="1" applyFill="1" applyBorder="1" applyAlignment="1" applyProtection="1">
      <alignment horizontal="center" vertical="center" wrapText="1"/>
      <protection locked="0"/>
    </xf>
    <xf numFmtId="49" fontId="21" fillId="38" borderId="1" xfId="0" applyNumberFormat="1" applyFont="1" applyFill="1" applyBorder="1" applyAlignment="1" applyProtection="1">
      <alignment horizontal="center" vertical="center" wrapText="1"/>
      <protection locked="0"/>
    </xf>
    <xf numFmtId="49" fontId="21" fillId="37" borderId="1" xfId="0" applyNumberFormat="1" applyFont="1" applyFill="1" applyBorder="1" applyAlignment="1" applyProtection="1">
      <alignment horizontal="center" vertical="center" wrapText="1"/>
      <protection locked="0"/>
    </xf>
    <xf numFmtId="49" fontId="21" fillId="26" borderId="1" xfId="0" applyNumberFormat="1" applyFont="1" applyFill="1" applyBorder="1" applyAlignment="1" applyProtection="1">
      <alignment horizontal="center" vertical="center" wrapText="1"/>
      <protection locked="0"/>
    </xf>
    <xf numFmtId="49" fontId="21" fillId="28" borderId="1" xfId="0" applyNumberFormat="1" applyFont="1" applyFill="1" applyBorder="1" applyAlignment="1" applyProtection="1">
      <alignment horizontal="center" vertical="center" wrapText="1"/>
      <protection locked="0"/>
    </xf>
    <xf numFmtId="49" fontId="21" fillId="40" borderId="1" xfId="0" applyNumberFormat="1" applyFont="1" applyFill="1" applyBorder="1" applyAlignment="1" applyProtection="1">
      <alignment horizontal="center" vertical="center" wrapText="1"/>
      <protection locked="0"/>
    </xf>
    <xf numFmtId="49" fontId="21" fillId="43" borderId="1" xfId="0" applyNumberFormat="1" applyFont="1" applyFill="1" applyBorder="1" applyAlignment="1" applyProtection="1">
      <alignment horizontal="center" vertical="center" wrapText="1"/>
      <protection locked="0"/>
    </xf>
    <xf numFmtId="49" fontId="21" fillId="39" borderId="1" xfId="0" applyNumberFormat="1" applyFont="1" applyFill="1" applyBorder="1" applyAlignment="1" applyProtection="1">
      <alignment horizontal="center" vertical="center" wrapText="1"/>
      <protection locked="0"/>
    </xf>
    <xf numFmtId="49" fontId="21" fillId="35" borderId="1" xfId="0" applyNumberFormat="1" applyFont="1" applyFill="1" applyBorder="1" applyAlignment="1" applyProtection="1">
      <alignment horizontal="center" vertical="center" wrapText="1"/>
      <protection locked="0"/>
    </xf>
    <xf numFmtId="49" fontId="21" fillId="42" borderId="1" xfId="0" applyNumberFormat="1" applyFont="1" applyFill="1" applyBorder="1" applyAlignment="1" applyProtection="1">
      <alignment horizontal="center" vertical="center" wrapText="1"/>
      <protection locked="0"/>
    </xf>
    <xf numFmtId="49" fontId="21" fillId="36" borderId="1" xfId="0" applyNumberFormat="1" applyFont="1" applyFill="1" applyBorder="1" applyAlignment="1" applyProtection="1">
      <alignment horizontal="center" vertical="center" wrapText="1"/>
      <protection locked="0"/>
    </xf>
    <xf numFmtId="49" fontId="16" fillId="3" borderId="1" xfId="0" applyNumberFormat="1" applyFont="1" applyFill="1" applyBorder="1" applyAlignment="1" applyProtection="1">
      <alignment horizontal="center" vertical="center" wrapText="1"/>
      <protection locked="0"/>
    </xf>
    <xf numFmtId="49" fontId="9" fillId="3" borderId="0" xfId="0" applyNumberFormat="1" applyFont="1" applyFill="1" applyProtection="1">
      <protection locked="0"/>
    </xf>
    <xf numFmtId="49" fontId="20" fillId="0" borderId="0" xfId="0" applyNumberFormat="1" applyFont="1" applyFill="1" applyAlignment="1" applyProtection="1">
      <alignment horizontal="center"/>
      <protection locked="0"/>
    </xf>
    <xf numFmtId="49" fontId="20" fillId="0" borderId="0" xfId="0" applyNumberFormat="1" applyFont="1" applyProtection="1">
      <protection locked="0"/>
    </xf>
    <xf numFmtId="49" fontId="20" fillId="0" borderId="0" xfId="0" applyNumberFormat="1" applyFont="1" applyAlignment="1" applyProtection="1">
      <alignment horizontal="center" vertical="center"/>
      <protection locked="0"/>
    </xf>
    <xf numFmtId="49" fontId="9" fillId="0" borderId="0" xfId="0" applyNumberFormat="1" applyFont="1" applyProtection="1">
      <protection locked="0"/>
    </xf>
    <xf numFmtId="49" fontId="16" fillId="7" borderId="0" xfId="0" applyNumberFormat="1" applyFont="1" applyFill="1" applyProtection="1"/>
    <xf numFmtId="49" fontId="20" fillId="7" borderId="0" xfId="0" applyNumberFormat="1" applyFont="1" applyFill="1" applyAlignment="1" applyProtection="1">
      <alignment horizontal="center"/>
    </xf>
    <xf numFmtId="49" fontId="8" fillId="0" borderId="0" xfId="0" applyNumberFormat="1" applyFont="1" applyProtection="1"/>
    <xf numFmtId="49" fontId="16" fillId="0" borderId="0" xfId="0" applyNumberFormat="1" applyFont="1" applyProtection="1"/>
    <xf numFmtId="49" fontId="21" fillId="0" borderId="0" xfId="0" applyNumberFormat="1" applyFont="1" applyFill="1" applyAlignment="1" applyProtection="1">
      <alignment horizontal="center" vertical="center"/>
    </xf>
    <xf numFmtId="49" fontId="21" fillId="0" borderId="0" xfId="0" applyNumberFormat="1" applyFont="1" applyAlignment="1" applyProtection="1">
      <alignment horizontal="left" vertical="center"/>
    </xf>
    <xf numFmtId="49" fontId="20" fillId="0" borderId="0" xfId="0" applyNumberFormat="1" applyFont="1" applyAlignment="1" applyProtection="1">
      <alignment horizontal="center"/>
    </xf>
    <xf numFmtId="49" fontId="2" fillId="0" borderId="0" xfId="0" applyNumberFormat="1" applyFont="1" applyProtection="1"/>
    <xf numFmtId="49" fontId="23" fillId="8" borderId="1"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6" fillId="11" borderId="2"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0" fillId="44" borderId="1" xfId="0" applyFont="1" applyFill="1" applyBorder="1" applyAlignment="1" applyProtection="1">
      <alignment vertical="center"/>
      <protection locked="0"/>
    </xf>
    <xf numFmtId="0" fontId="0" fillId="44" borderId="1" xfId="0" applyFont="1" applyFill="1" applyBorder="1" applyAlignment="1"/>
    <xf numFmtId="49" fontId="10" fillId="44" borderId="1" xfId="0" applyNumberFormat="1" applyFont="1" applyFill="1" applyBorder="1" applyAlignment="1" applyProtection="1">
      <alignment horizontal="center" vertical="center" wrapText="1"/>
      <protection locked="0"/>
    </xf>
    <xf numFmtId="0" fontId="0" fillId="44" borderId="1" xfId="0" applyFont="1" applyFill="1" applyBorder="1" applyAlignment="1">
      <alignment wrapText="1"/>
    </xf>
    <xf numFmtId="0" fontId="0" fillId="44" borderId="10" xfId="0" applyFont="1" applyFill="1" applyBorder="1" applyProtection="1">
      <protection locked="0"/>
    </xf>
    <xf numFmtId="0" fontId="0" fillId="44" borderId="2" xfId="0" applyFont="1" applyFill="1" applyBorder="1" applyProtection="1">
      <protection locked="0"/>
    </xf>
    <xf numFmtId="49" fontId="4" fillId="44" borderId="1" xfId="0" applyNumberFormat="1" applyFont="1" applyFill="1" applyBorder="1" applyAlignment="1" applyProtection="1">
      <alignment horizontal="center" vertical="center" wrapText="1"/>
      <protection locked="0"/>
    </xf>
    <xf numFmtId="0" fontId="4" fillId="44" borderId="1" xfId="0" applyFont="1" applyFill="1" applyBorder="1" applyAlignment="1" applyProtection="1">
      <alignment horizontal="center" vertical="center" wrapText="1"/>
      <protection locked="0"/>
    </xf>
    <xf numFmtId="0" fontId="0" fillId="44" borderId="1" xfId="0" applyFill="1" applyBorder="1" applyAlignment="1">
      <alignment vertical="center" wrapText="1"/>
    </xf>
    <xf numFmtId="0" fontId="0" fillId="44" borderId="1" xfId="0" applyFont="1" applyFill="1" applyBorder="1" applyAlignment="1" applyProtection="1">
      <alignment horizontal="center" vertical="center" wrapText="1"/>
      <protection locked="0"/>
    </xf>
    <xf numFmtId="0" fontId="26" fillId="44" borderId="5" xfId="0" applyFont="1" applyFill="1" applyBorder="1" applyAlignment="1" applyProtection="1">
      <alignment horizontal="center" vertical="center" wrapText="1"/>
    </xf>
    <xf numFmtId="0" fontId="0" fillId="11" borderId="4" xfId="0" applyFont="1" applyFill="1" applyBorder="1" applyAlignment="1" applyProtection="1">
      <alignment horizontal="center" vertical="center" wrapText="1"/>
      <protection locked="0"/>
    </xf>
    <xf numFmtId="0" fontId="10" fillId="44" borderId="1" xfId="0" applyFont="1" applyFill="1" applyBorder="1" applyAlignment="1" applyProtection="1">
      <alignment horizontal="center" vertical="center" wrapText="1"/>
    </xf>
    <xf numFmtId="0" fontId="10" fillId="44" borderId="1"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xf>
    <xf numFmtId="0" fontId="0" fillId="5" borderId="0" xfId="0" applyFill="1" applyAlignment="1">
      <alignment horizontal="center"/>
    </xf>
    <xf numFmtId="0" fontId="16" fillId="44" borderId="6" xfId="0" applyFont="1" applyFill="1" applyBorder="1" applyAlignment="1" applyProtection="1">
      <alignment horizontal="center"/>
      <protection locked="0"/>
    </xf>
    <xf numFmtId="0" fontId="0" fillId="44" borderId="6" xfId="0" applyFill="1" applyBorder="1" applyAlignment="1" applyProtection="1">
      <protection locked="0"/>
    </xf>
    <xf numFmtId="0" fontId="0" fillId="44" borderId="10" xfId="0" applyFont="1" applyFill="1" applyBorder="1" applyAlignment="1" applyProtection="1">
      <alignment horizontal="center"/>
      <protection locked="0"/>
    </xf>
    <xf numFmtId="0" fontId="0" fillId="44" borderId="11" xfId="0" applyFont="1" applyFill="1" applyBorder="1" applyAlignment="1" applyProtection="1">
      <alignment horizontal="center"/>
      <protection locked="0"/>
    </xf>
    <xf numFmtId="0" fontId="0" fillId="44" borderId="11" xfId="0" applyFill="1" applyBorder="1" applyAlignment="1" applyProtection="1">
      <protection locked="0"/>
    </xf>
    <xf numFmtId="0" fontId="0" fillId="44" borderId="2" xfId="0" applyFont="1" applyFill="1" applyBorder="1" applyAlignment="1" applyProtection="1">
      <alignment horizontal="center"/>
      <protection locked="0"/>
    </xf>
    <xf numFmtId="0" fontId="0" fillId="44" borderId="6" xfId="0" applyFont="1" applyFill="1" applyBorder="1" applyAlignment="1" applyProtection="1">
      <alignment horizontal="center"/>
      <protection locked="0"/>
    </xf>
    <xf numFmtId="0" fontId="14" fillId="29" borderId="2" xfId="0" applyFont="1" applyFill="1" applyBorder="1" applyAlignment="1">
      <alignment horizontal="center" vertical="center" wrapText="1"/>
    </xf>
    <xf numFmtId="0" fontId="14" fillId="29" borderId="3" xfId="0" applyFont="1" applyFill="1" applyBorder="1" applyAlignment="1">
      <alignment horizontal="center" vertical="center" wrapText="1"/>
    </xf>
    <xf numFmtId="49" fontId="19" fillId="7" borderId="1" xfId="0" applyNumberFormat="1" applyFont="1" applyFill="1" applyBorder="1" applyAlignment="1" applyProtection="1">
      <alignment horizontal="center" vertical="center"/>
    </xf>
    <xf numFmtId="49" fontId="12" fillId="7" borderId="0" xfId="0" applyNumberFormat="1" applyFont="1" applyFill="1" applyAlignment="1" applyProtection="1">
      <alignment horizontal="left" vertical="center"/>
    </xf>
    <xf numFmtId="49" fontId="19" fillId="7" borderId="1" xfId="0" applyNumberFormat="1" applyFont="1" applyFill="1" applyBorder="1" applyAlignment="1" applyProtection="1">
      <alignment horizontal="center" vertical="center" wrapText="1"/>
    </xf>
    <xf numFmtId="0" fontId="13" fillId="9" borderId="1" xfId="0" applyFont="1" applyFill="1" applyBorder="1" applyAlignment="1">
      <alignment horizontal="left" vertical="center" wrapText="1"/>
    </xf>
    <xf numFmtId="0" fontId="0" fillId="0" borderId="0" xfId="0" applyFont="1" applyAlignment="1">
      <alignment horizontal="center"/>
    </xf>
    <xf numFmtId="0" fontId="14" fillId="9" borderId="1" xfId="0" applyFont="1" applyFill="1" applyBorder="1" applyAlignment="1">
      <alignment horizontal="center" vertical="center" wrapText="1"/>
    </xf>
    <xf numFmtId="0" fontId="0" fillId="44" borderId="9" xfId="0" applyFont="1" applyFill="1" applyBorder="1" applyAlignment="1" applyProtection="1">
      <alignment horizontal="center" vertical="center" wrapText="1"/>
      <protection locked="0"/>
    </xf>
    <xf numFmtId="0" fontId="0" fillId="44" borderId="7" xfId="0" applyFont="1" applyFill="1" applyBorder="1" applyAlignment="1" applyProtection="1">
      <alignment horizontal="center" vertical="center" wrapText="1"/>
      <protection locked="0"/>
    </xf>
    <xf numFmtId="0" fontId="0" fillId="44" borderId="10" xfId="0" applyFont="1" applyFill="1" applyBorder="1" applyAlignment="1" applyProtection="1">
      <alignment horizontal="center" vertical="center" wrapText="1"/>
      <protection locked="0"/>
    </xf>
    <xf numFmtId="0" fontId="0" fillId="44" borderId="8" xfId="0" applyFont="1" applyFill="1" applyBorder="1" applyAlignment="1" applyProtection="1">
      <alignment horizontal="center" vertical="center" wrapText="1"/>
      <protection locked="0"/>
    </xf>
    <xf numFmtId="0" fontId="0" fillId="44" borderId="4" xfId="0" applyFont="1" applyFill="1" applyBorder="1" applyAlignment="1" applyProtection="1">
      <alignment horizontal="center" vertical="center" wrapText="1"/>
      <protection locked="0"/>
    </xf>
    <xf numFmtId="0" fontId="0" fillId="44" borderId="5" xfId="0" applyFont="1" applyFill="1" applyBorder="1" applyAlignment="1" applyProtection="1">
      <alignment horizontal="center" vertical="center" wrapText="1"/>
      <protection locked="0"/>
    </xf>
    <xf numFmtId="0" fontId="25" fillId="44"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24" fillId="6" borderId="2"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3" borderId="6"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0" fillId="44" borderId="1"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0" borderId="6" xfId="0" applyFont="1" applyBorder="1" applyAlignment="1">
      <alignment horizontal="center" vertical="center" wrapText="1"/>
    </xf>
    <xf numFmtId="0" fontId="16" fillId="11" borderId="2" xfId="0" applyFont="1" applyFill="1" applyBorder="1" applyAlignment="1" applyProtection="1">
      <alignment horizontal="center" vertical="center" wrapText="1"/>
    </xf>
    <xf numFmtId="0" fontId="16" fillId="11" borderId="6" xfId="0"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44" borderId="2" xfId="0" applyFont="1" applyFill="1" applyBorder="1" applyAlignment="1" applyProtection="1">
      <alignment horizontal="center" vertical="center" wrapText="1"/>
      <protection locked="0"/>
    </xf>
    <xf numFmtId="0" fontId="0" fillId="44" borderId="6" xfId="0" applyFont="1" applyFill="1" applyBorder="1" applyAlignment="1" applyProtection="1">
      <alignment horizontal="center" vertical="center" wrapText="1"/>
      <protection locked="0"/>
    </xf>
    <xf numFmtId="0" fontId="0" fillId="44" borderId="3" xfId="0" applyFont="1" applyFill="1" applyBorder="1" applyAlignment="1" applyProtection="1">
      <alignment horizontal="center" vertical="center" wrapText="1"/>
      <protection locked="0"/>
    </xf>
    <xf numFmtId="0" fontId="16" fillId="11" borderId="6"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15" fillId="21" borderId="1" xfId="0" applyFont="1" applyFill="1" applyBorder="1" applyAlignment="1" applyProtection="1">
      <alignment horizontal="center" vertical="center" wrapText="1"/>
    </xf>
    <xf numFmtId="0" fontId="14" fillId="21" borderId="1" xfId="0" applyFont="1" applyFill="1" applyBorder="1" applyAlignment="1" applyProtection="1">
      <alignment horizontal="center" vertical="center"/>
    </xf>
    <xf numFmtId="0" fontId="15" fillId="21" borderId="1" xfId="0" applyFont="1" applyFill="1" applyBorder="1" applyAlignment="1" applyProtection="1">
      <alignment horizontal="center" vertical="center"/>
    </xf>
    <xf numFmtId="0" fontId="15" fillId="21" borderId="4" xfId="0" applyFont="1" applyFill="1" applyBorder="1" applyAlignment="1" applyProtection="1">
      <alignment horizontal="center" vertical="center" wrapText="1"/>
    </xf>
    <xf numFmtId="0" fontId="15" fillId="21" borderId="5" xfId="0" applyFont="1" applyFill="1" applyBorder="1" applyAlignment="1" applyProtection="1">
      <alignment horizontal="center" vertical="center" wrapText="1"/>
    </xf>
    <xf numFmtId="0" fontId="15" fillId="21" borderId="2" xfId="0" applyFont="1" applyFill="1" applyBorder="1" applyAlignment="1" applyProtection="1">
      <alignment horizontal="center" vertical="center" wrapText="1"/>
    </xf>
    <xf numFmtId="0" fontId="15" fillId="21" borderId="3" xfId="0" applyFont="1" applyFill="1" applyBorder="1" applyAlignment="1" applyProtection="1">
      <alignment horizontal="center" vertical="center" wrapText="1"/>
    </xf>
    <xf numFmtId="0" fontId="15" fillId="21" borderId="2" xfId="0" applyFont="1" applyFill="1" applyBorder="1" applyAlignment="1" applyProtection="1">
      <alignment horizontal="center" vertical="center"/>
    </xf>
    <xf numFmtId="0" fontId="15" fillId="21" borderId="6" xfId="0" applyFont="1" applyFill="1" applyBorder="1" applyAlignment="1" applyProtection="1">
      <alignment horizontal="center" vertical="center"/>
    </xf>
    <xf numFmtId="0" fontId="15" fillId="21" borderId="3" xfId="0" applyFont="1" applyFill="1" applyBorder="1" applyAlignment="1" applyProtection="1">
      <alignment horizontal="center" vertical="center"/>
    </xf>
  </cellXfs>
  <cellStyles count="1">
    <cellStyle name="Normal" xfId="0" builtinId="0"/>
  </cellStyles>
  <dxfs count="2706">
    <dxf>
      <fill>
        <patternFill>
          <bgColor rgb="FFFFC7CE"/>
        </patternFill>
      </fill>
    </dxf>
    <dxf>
      <font>
        <b val="0"/>
        <i val="0"/>
      </font>
      <fill>
        <patternFill>
          <bgColor rgb="FFFF0000"/>
        </patternFill>
      </fill>
    </dxf>
    <dxf>
      <fill>
        <patternFill>
          <bgColor rgb="FFFFC7CE"/>
        </patternFill>
      </fill>
    </dxf>
    <dxf>
      <font>
        <b val="0"/>
        <i val="0"/>
      </font>
      <fill>
        <patternFill>
          <bgColor rgb="FFFF0000"/>
        </patternFill>
      </fill>
    </dxf>
    <dxf>
      <fill>
        <patternFill>
          <bgColor rgb="FFFFC7CE"/>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BC346"/>
      <color rgb="FFB2DCAC"/>
      <color rgb="FFCC8AB4"/>
      <color rgb="FFDAE1A3"/>
      <color rgb="FFFFDF57"/>
      <color rgb="FFEDFB97"/>
      <color rgb="FFE0B6D1"/>
      <color rgb="FF97F0FF"/>
      <color rgb="FFFCE3D8"/>
      <color rgb="FFFAF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7"/>
  <sheetViews>
    <sheetView tabSelected="1" view="pageBreakPreview" zoomScaleNormal="100" zoomScaleSheetLayoutView="100" workbookViewId="0">
      <selection activeCell="D46" sqref="D46"/>
    </sheetView>
  </sheetViews>
  <sheetFormatPr defaultRowHeight="14.4" x14ac:dyDescent="0.3"/>
  <cols>
    <col min="1" max="1" width="26.6640625" style="2" customWidth="1"/>
    <col min="2" max="2" width="20.5546875" style="2" customWidth="1"/>
    <col min="3" max="3" width="10.5546875" style="2" customWidth="1"/>
    <col min="4" max="4" width="28.88671875" customWidth="1"/>
    <col min="5" max="5" width="34.109375" customWidth="1"/>
  </cols>
  <sheetData>
    <row r="3" spans="1:5" ht="16.5" customHeight="1" x14ac:dyDescent="0.3">
      <c r="A3" s="28" t="s">
        <v>0</v>
      </c>
      <c r="B3" s="215"/>
      <c r="C3" s="215"/>
      <c r="D3" s="216"/>
    </row>
    <row r="4" spans="1:5" x14ac:dyDescent="0.3">
      <c r="A4" s="29" t="s">
        <v>1</v>
      </c>
      <c r="B4" s="217"/>
      <c r="C4" s="218"/>
      <c r="D4" s="219"/>
    </row>
    <row r="5" spans="1:5" x14ac:dyDescent="0.3">
      <c r="A5" s="29" t="s">
        <v>2</v>
      </c>
      <c r="B5" s="220"/>
      <c r="C5" s="221"/>
      <c r="D5" s="216"/>
    </row>
    <row r="16" spans="1:5" ht="18" customHeight="1" x14ac:dyDescent="0.3">
      <c r="E16" s="27"/>
    </row>
    <row r="17" spans="1:5" x14ac:dyDescent="0.3">
      <c r="E17" s="27"/>
    </row>
    <row r="18" spans="1:5" ht="25.8" x14ac:dyDescent="0.3">
      <c r="B18" s="26"/>
      <c r="C18" s="26"/>
      <c r="D18" s="26"/>
    </row>
    <row r="19" spans="1:5" ht="25.8" x14ac:dyDescent="0.3">
      <c r="B19" s="26"/>
      <c r="C19" s="26"/>
      <c r="D19" s="26"/>
    </row>
    <row r="20" spans="1:5" x14ac:dyDescent="0.3">
      <c r="A20" s="213" t="s">
        <v>3</v>
      </c>
      <c r="B20" s="214"/>
      <c r="C20" s="214"/>
      <c r="D20" s="214"/>
    </row>
    <row r="21" spans="1:5" x14ac:dyDescent="0.3">
      <c r="A21" s="214"/>
      <c r="B21" s="214"/>
      <c r="C21" s="214"/>
      <c r="D21" s="214"/>
    </row>
    <row r="46" spans="3:4" x14ac:dyDescent="0.3">
      <c r="C46" s="30" t="s">
        <v>4</v>
      </c>
      <c r="D46" s="204"/>
    </row>
    <row r="47" spans="3:4" x14ac:dyDescent="0.3">
      <c r="C47" s="31" t="s">
        <v>2</v>
      </c>
      <c r="D47" s="203"/>
    </row>
  </sheetData>
  <sheetProtection algorithmName="SHA-512" hashValue="rD4xRARnJRvsreLNXmZdTjX3q+XUZ/rpjOOikZTfsXtii65DkUhmcexVLpEX8HHuJ8h54R7dIprM6dQtpqahzA==" saltValue="Zdn162Tq1ZRC/rzs8wp48A==" spinCount="100000" sheet="1" selectLockedCells="1"/>
  <mergeCells count="4">
    <mergeCell ref="A20:D21"/>
    <mergeCell ref="B3:D3"/>
    <mergeCell ref="B4:D4"/>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view="pageBreakPreview" zoomScaleNormal="100" zoomScaleSheetLayoutView="100" zoomScalePageLayoutView="70" workbookViewId="0">
      <selection activeCell="B8" sqref="B8"/>
    </sheetView>
  </sheetViews>
  <sheetFormatPr defaultRowHeight="14.4" x14ac:dyDescent="0.3"/>
  <cols>
    <col min="1" max="1" width="21.88671875" style="1" customWidth="1"/>
    <col min="2" max="2" width="34.33203125" style="1" customWidth="1"/>
    <col min="3" max="3" width="33.88671875" style="1" customWidth="1"/>
  </cols>
  <sheetData>
    <row r="1" spans="1:3" ht="26.25" customHeight="1" x14ac:dyDescent="0.3">
      <c r="A1" s="222" t="s">
        <v>5</v>
      </c>
      <c r="B1" s="223"/>
      <c r="C1" s="79">
        <f>'Naslovna strana'!B3</f>
        <v>0</v>
      </c>
    </row>
    <row r="2" spans="1:3" ht="45.6" customHeight="1" x14ac:dyDescent="0.3">
      <c r="A2" s="80" t="s">
        <v>6</v>
      </c>
      <c r="B2" s="80" t="s">
        <v>7</v>
      </c>
      <c r="C2" s="80" t="s">
        <v>8</v>
      </c>
    </row>
    <row r="3" spans="1:3" x14ac:dyDescent="0.3">
      <c r="A3" s="205"/>
      <c r="B3" s="206"/>
      <c r="C3" s="206"/>
    </row>
    <row r="4" spans="1:3" x14ac:dyDescent="0.3">
      <c r="A4" s="205"/>
      <c r="B4" s="205"/>
      <c r="C4" s="205"/>
    </row>
    <row r="5" spans="1:3" x14ac:dyDescent="0.3">
      <c r="A5" s="205"/>
      <c r="B5" s="205"/>
      <c r="C5" s="205"/>
    </row>
    <row r="6" spans="1:3" x14ac:dyDescent="0.3">
      <c r="A6" s="205"/>
      <c r="B6" s="205"/>
      <c r="C6" s="205"/>
    </row>
    <row r="7" spans="1:3" x14ac:dyDescent="0.3">
      <c r="A7" s="205"/>
      <c r="B7" s="205"/>
      <c r="C7" s="205"/>
    </row>
    <row r="8" spans="1:3" x14ac:dyDescent="0.3">
      <c r="A8" s="205"/>
      <c r="B8" s="205"/>
      <c r="C8" s="205"/>
    </row>
    <row r="9" spans="1:3" x14ac:dyDescent="0.3">
      <c r="A9" s="205"/>
      <c r="B9" s="206"/>
      <c r="C9" s="206"/>
    </row>
    <row r="10" spans="1:3" x14ac:dyDescent="0.3">
      <c r="A10" s="205"/>
      <c r="B10" s="206"/>
      <c r="C10" s="206"/>
    </row>
    <row r="11" spans="1:3" x14ac:dyDescent="0.3">
      <c r="A11" s="205"/>
      <c r="B11" s="206"/>
      <c r="C11" s="206"/>
    </row>
    <row r="12" spans="1:3" x14ac:dyDescent="0.3">
      <c r="A12" s="205"/>
      <c r="B12" s="206"/>
      <c r="C12" s="206"/>
    </row>
    <row r="13" spans="1:3" x14ac:dyDescent="0.3">
      <c r="A13" s="205"/>
      <c r="B13" s="206"/>
      <c r="C13" s="206"/>
    </row>
    <row r="14" spans="1:3" x14ac:dyDescent="0.3">
      <c r="A14" s="205"/>
      <c r="B14" s="206"/>
      <c r="C14" s="206"/>
    </row>
    <row r="15" spans="1:3" x14ac:dyDescent="0.3">
      <c r="A15" s="205"/>
      <c r="B15" s="206"/>
      <c r="C15" s="206"/>
    </row>
    <row r="16" spans="1:3" x14ac:dyDescent="0.3">
      <c r="A16" s="205"/>
      <c r="B16" s="206"/>
      <c r="C16" s="206"/>
    </row>
    <row r="17" spans="1:3" x14ac:dyDescent="0.3">
      <c r="A17" s="205"/>
      <c r="B17" s="206"/>
      <c r="C17" s="206"/>
    </row>
    <row r="18" spans="1:3" x14ac:dyDescent="0.3">
      <c r="A18" s="205"/>
      <c r="B18" s="206"/>
      <c r="C18" s="206"/>
    </row>
    <row r="19" spans="1:3" x14ac:dyDescent="0.3">
      <c r="A19" s="205"/>
      <c r="B19" s="206"/>
      <c r="C19" s="206"/>
    </row>
    <row r="20" spans="1:3" x14ac:dyDescent="0.3">
      <c r="A20" s="205"/>
      <c r="B20" s="206"/>
      <c r="C20" s="206"/>
    </row>
    <row r="21" spans="1:3" x14ac:dyDescent="0.3">
      <c r="A21" s="205"/>
      <c r="B21" s="206"/>
      <c r="C21" s="206"/>
    </row>
    <row r="22" spans="1:3" x14ac:dyDescent="0.3">
      <c r="A22" s="205"/>
      <c r="B22" s="206"/>
      <c r="C22" s="206"/>
    </row>
    <row r="23" spans="1:3" x14ac:dyDescent="0.3">
      <c r="A23" s="205"/>
      <c r="B23" s="206"/>
      <c r="C23" s="206"/>
    </row>
    <row r="24" spans="1:3" x14ac:dyDescent="0.3">
      <c r="A24" s="205"/>
      <c r="B24" s="206"/>
      <c r="C24" s="206"/>
    </row>
    <row r="25" spans="1:3" x14ac:dyDescent="0.3">
      <c r="A25" s="205"/>
      <c r="B25" s="206"/>
      <c r="C25" s="206"/>
    </row>
    <row r="26" spans="1:3" x14ac:dyDescent="0.3">
      <c r="A26" s="205"/>
      <c r="B26" s="206"/>
      <c r="C26" s="206"/>
    </row>
    <row r="27" spans="1:3" x14ac:dyDescent="0.3">
      <c r="A27" s="205"/>
      <c r="B27" s="206"/>
      <c r="C27" s="206"/>
    </row>
    <row r="28" spans="1:3" x14ac:dyDescent="0.3">
      <c r="A28" s="205"/>
      <c r="B28" s="206"/>
      <c r="C28" s="206"/>
    </row>
    <row r="29" spans="1:3" x14ac:dyDescent="0.3">
      <c r="A29" s="205"/>
      <c r="B29" s="206"/>
      <c r="C29" s="206"/>
    </row>
    <row r="30" spans="1:3" x14ac:dyDescent="0.3">
      <c r="A30" s="205"/>
      <c r="B30" s="206"/>
      <c r="C30" s="206"/>
    </row>
    <row r="31" spans="1:3" x14ac:dyDescent="0.3">
      <c r="A31" s="205"/>
      <c r="B31" s="206"/>
      <c r="C31" s="206"/>
    </row>
    <row r="32" spans="1:3" x14ac:dyDescent="0.3">
      <c r="A32" s="205"/>
      <c r="B32" s="206"/>
      <c r="C32" s="206"/>
    </row>
    <row r="33" spans="1:3" x14ac:dyDescent="0.3">
      <c r="A33" s="205"/>
      <c r="B33" s="206"/>
      <c r="C33" s="206"/>
    </row>
    <row r="34" spans="1:3" x14ac:dyDescent="0.3">
      <c r="A34" s="205"/>
      <c r="B34" s="206"/>
      <c r="C34" s="206"/>
    </row>
    <row r="35" spans="1:3" x14ac:dyDescent="0.3">
      <c r="A35" s="205"/>
      <c r="B35" s="206"/>
      <c r="C35" s="206"/>
    </row>
    <row r="36" spans="1:3" x14ac:dyDescent="0.3">
      <c r="A36" s="205"/>
      <c r="B36" s="206"/>
      <c r="C36" s="206"/>
    </row>
    <row r="37" spans="1:3" x14ac:dyDescent="0.3">
      <c r="A37" s="207"/>
      <c r="B37" s="207"/>
      <c r="C37" s="207"/>
    </row>
    <row r="38" spans="1:3" x14ac:dyDescent="0.3">
      <c r="A38" s="207"/>
      <c r="B38" s="207"/>
      <c r="C38" s="207"/>
    </row>
    <row r="39" spans="1:3" x14ac:dyDescent="0.3">
      <c r="A39" s="207"/>
      <c r="B39" s="207"/>
      <c r="C39" s="207"/>
    </row>
    <row r="40" spans="1:3" x14ac:dyDescent="0.3">
      <c r="A40" s="207"/>
      <c r="B40" s="207"/>
      <c r="C40" s="207"/>
    </row>
    <row r="41" spans="1:3" x14ac:dyDescent="0.3">
      <c r="A41" s="207"/>
      <c r="B41" s="207"/>
      <c r="C41" s="207"/>
    </row>
    <row r="42" spans="1:3" x14ac:dyDescent="0.3">
      <c r="A42" s="207"/>
      <c r="B42" s="207"/>
      <c r="C42" s="207"/>
    </row>
    <row r="43" spans="1:3" x14ac:dyDescent="0.3">
      <c r="A43" s="207"/>
      <c r="B43" s="207"/>
      <c r="C43" s="207"/>
    </row>
    <row r="44" spans="1:3" x14ac:dyDescent="0.3">
      <c r="A44" s="207"/>
      <c r="B44" s="207"/>
      <c r="C44" s="207"/>
    </row>
    <row r="45" spans="1:3" x14ac:dyDescent="0.3">
      <c r="A45" s="207"/>
      <c r="B45" s="207"/>
      <c r="C45" s="207"/>
    </row>
    <row r="46" spans="1:3" x14ac:dyDescent="0.3">
      <c r="A46" s="207"/>
      <c r="B46" s="207"/>
      <c r="C46" s="207"/>
    </row>
    <row r="47" spans="1:3" x14ac:dyDescent="0.3">
      <c r="A47" s="207"/>
      <c r="B47" s="207"/>
      <c r="C47" s="207"/>
    </row>
  </sheetData>
  <sheetProtection algorithmName="SHA-512" hashValue="ltOAmQJ9xeQc7jG6B0ZGCbA+wTOThNYbY8O8D4H3V285gxHh9WkXLIHRF3vVPgdoPhczDJfHIJeITKcefHubug==" saltValue="5vnlNPBhMXuDPVXCfEB6ng==" spinCount="100000" sheet="1" formatCells="0" selectLockedCells="1"/>
  <mergeCells count="1">
    <mergeCell ref="A1:B1"/>
  </mergeCells>
  <pageMargins left="0.7" right="0.41666666666666669"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0"/>
  <sheetViews>
    <sheetView view="pageBreakPreview" zoomScale="60" zoomScaleNormal="60" zoomScalePageLayoutView="85" workbookViewId="0">
      <selection activeCell="B71" sqref="B71"/>
    </sheetView>
  </sheetViews>
  <sheetFormatPr defaultColWidth="9.109375" defaultRowHeight="15.6" x14ac:dyDescent="0.3"/>
  <cols>
    <col min="1" max="1" width="16.33203125" style="154" customWidth="1"/>
    <col min="2" max="2" width="22.44140625" style="180" customWidth="1"/>
    <col min="3" max="3" width="15.88671875" style="155" customWidth="1"/>
    <col min="4" max="4" width="91.44140625" style="181" customWidth="1"/>
    <col min="5" max="5" width="29.6640625" style="182" customWidth="1"/>
    <col min="6" max="6" width="11" style="155" customWidth="1"/>
    <col min="7" max="7" width="20.6640625" style="155" customWidth="1"/>
    <col min="8" max="8" width="11.109375" style="155" customWidth="1"/>
    <col min="9" max="9" width="21.33203125" style="155" customWidth="1"/>
    <col min="10" max="10" width="11.44140625" style="155" customWidth="1"/>
    <col min="11" max="11" width="19.109375" style="155" customWidth="1"/>
    <col min="12" max="12" width="11.33203125" style="155" customWidth="1"/>
    <col min="13" max="13" width="21.33203125" style="155" customWidth="1"/>
    <col min="14" max="14" width="11.33203125" style="155" customWidth="1"/>
    <col min="15" max="15" width="21.33203125" style="155" customWidth="1"/>
    <col min="16" max="16" width="11.33203125" style="155" customWidth="1"/>
    <col min="17" max="17" width="25.88671875" style="155" customWidth="1"/>
    <col min="18" max="18" width="9.109375" style="183"/>
    <col min="19" max="19" width="18.5546875" style="183" customWidth="1"/>
    <col min="20" max="16384" width="9.109375" style="183"/>
  </cols>
  <sheetData>
    <row r="1" spans="1:17" s="186" customFormat="1" ht="25.8" x14ac:dyDescent="0.45">
      <c r="A1" s="184"/>
      <c r="B1" s="225" t="s">
        <v>9</v>
      </c>
      <c r="C1" s="225"/>
      <c r="D1" s="225"/>
      <c r="E1" s="225"/>
      <c r="F1" s="225"/>
      <c r="G1" s="225"/>
      <c r="H1" s="225"/>
      <c r="I1" s="225"/>
      <c r="J1" s="225"/>
      <c r="K1" s="225"/>
      <c r="L1" s="225"/>
      <c r="M1" s="225"/>
      <c r="N1" s="225"/>
      <c r="O1" s="225"/>
      <c r="P1" s="185"/>
      <c r="Q1" s="185"/>
    </row>
    <row r="2" spans="1:17" s="186" customFormat="1" ht="25.2" x14ac:dyDescent="0.45">
      <c r="A2" s="187"/>
      <c r="B2" s="188"/>
      <c r="C2" s="189"/>
      <c r="D2" s="189"/>
      <c r="E2" s="189"/>
      <c r="F2" s="189"/>
      <c r="G2" s="189"/>
      <c r="H2" s="189"/>
      <c r="I2" s="189"/>
      <c r="J2" s="189"/>
      <c r="K2" s="189"/>
      <c r="L2" s="189"/>
      <c r="M2" s="189"/>
      <c r="N2" s="189"/>
      <c r="O2" s="189"/>
      <c r="P2" s="190"/>
      <c r="Q2" s="190"/>
    </row>
    <row r="3" spans="1:17" s="191" customFormat="1" ht="18.75" customHeight="1" x14ac:dyDescent="0.25">
      <c r="A3" s="224" t="s">
        <v>38</v>
      </c>
      <c r="B3" s="226" t="s">
        <v>407</v>
      </c>
      <c r="C3" s="226" t="s">
        <v>10</v>
      </c>
      <c r="D3" s="226" t="s">
        <v>11</v>
      </c>
      <c r="E3" s="224" t="s">
        <v>12</v>
      </c>
      <c r="F3" s="224" t="s">
        <v>13</v>
      </c>
      <c r="G3" s="224"/>
      <c r="H3" s="224" t="s">
        <v>14</v>
      </c>
      <c r="I3" s="224"/>
      <c r="J3" s="224" t="s">
        <v>15</v>
      </c>
      <c r="K3" s="224"/>
      <c r="L3" s="224" t="s">
        <v>16</v>
      </c>
      <c r="M3" s="224"/>
      <c r="N3" s="224" t="s">
        <v>17</v>
      </c>
      <c r="O3" s="224"/>
      <c r="P3" s="224" t="s">
        <v>18</v>
      </c>
      <c r="Q3" s="224"/>
    </row>
    <row r="4" spans="1:17" s="191" customFormat="1" ht="40.5" customHeight="1" x14ac:dyDescent="0.25">
      <c r="A4" s="224"/>
      <c r="B4" s="226"/>
      <c r="C4" s="226"/>
      <c r="D4" s="226"/>
      <c r="E4" s="224"/>
      <c r="F4" s="192" t="s">
        <v>19</v>
      </c>
      <c r="G4" s="192" t="s">
        <v>20</v>
      </c>
      <c r="H4" s="192" t="s">
        <v>19</v>
      </c>
      <c r="I4" s="192" t="s">
        <v>20</v>
      </c>
      <c r="J4" s="192" t="s">
        <v>19</v>
      </c>
      <c r="K4" s="192" t="s">
        <v>20</v>
      </c>
      <c r="L4" s="192" t="s">
        <v>19</v>
      </c>
      <c r="M4" s="192" t="s">
        <v>20</v>
      </c>
      <c r="N4" s="192" t="s">
        <v>19</v>
      </c>
      <c r="O4" s="192" t="s">
        <v>20</v>
      </c>
      <c r="P4" s="192" t="s">
        <v>19</v>
      </c>
      <c r="Q4" s="192" t="s">
        <v>20</v>
      </c>
    </row>
    <row r="5" spans="1:17" s="157" customFormat="1" ht="176.25" customHeight="1" x14ac:dyDescent="0.3">
      <c r="A5" s="156" t="s">
        <v>39</v>
      </c>
      <c r="B5" s="85" t="s">
        <v>92</v>
      </c>
      <c r="C5" s="85"/>
      <c r="D5" s="110" t="s">
        <v>406</v>
      </c>
      <c r="E5" s="85" t="s">
        <v>97</v>
      </c>
      <c r="F5" s="85"/>
      <c r="G5" s="85" t="s">
        <v>98</v>
      </c>
      <c r="H5" s="85"/>
      <c r="I5" s="85"/>
      <c r="J5" s="85"/>
      <c r="K5" s="85"/>
      <c r="L5" s="85"/>
      <c r="M5" s="85"/>
      <c r="N5" s="85"/>
      <c r="O5" s="85"/>
      <c r="P5" s="85"/>
      <c r="Q5" s="111"/>
    </row>
    <row r="6" spans="1:17" s="158" customFormat="1" ht="135.75" customHeight="1" x14ac:dyDescent="0.3">
      <c r="A6" s="156" t="s">
        <v>39</v>
      </c>
      <c r="B6" s="85" t="s">
        <v>93</v>
      </c>
      <c r="C6" s="85"/>
      <c r="D6" s="110" t="s">
        <v>96</v>
      </c>
      <c r="E6" s="85" t="s">
        <v>99</v>
      </c>
      <c r="F6" s="85"/>
      <c r="G6" s="85" t="s">
        <v>100</v>
      </c>
      <c r="H6" s="85"/>
      <c r="I6" s="85" t="s">
        <v>101</v>
      </c>
      <c r="J6" s="85"/>
      <c r="K6" s="85" t="s">
        <v>102</v>
      </c>
      <c r="L6" s="85"/>
      <c r="M6" s="85" t="s">
        <v>103</v>
      </c>
      <c r="N6" s="85" t="s">
        <v>369</v>
      </c>
      <c r="O6" s="85" t="s">
        <v>104</v>
      </c>
      <c r="P6" s="85"/>
      <c r="Q6" s="85"/>
    </row>
    <row r="7" spans="1:17" s="158" customFormat="1" ht="262.2" x14ac:dyDescent="0.3">
      <c r="A7" s="156" t="s">
        <v>39</v>
      </c>
      <c r="B7" s="86" t="s">
        <v>94</v>
      </c>
      <c r="C7" s="85"/>
      <c r="D7" s="112" t="s">
        <v>366</v>
      </c>
      <c r="E7" s="86" t="s">
        <v>105</v>
      </c>
      <c r="F7" s="85"/>
      <c r="G7" s="85" t="s">
        <v>106</v>
      </c>
      <c r="H7" s="85"/>
      <c r="I7" s="85" t="s">
        <v>107</v>
      </c>
      <c r="J7" s="85"/>
      <c r="K7" s="85" t="s">
        <v>108</v>
      </c>
      <c r="L7" s="85"/>
      <c r="M7" s="85"/>
      <c r="N7" s="85"/>
      <c r="O7" s="85"/>
      <c r="P7" s="85"/>
      <c r="Q7" s="85"/>
    </row>
    <row r="8" spans="1:17" s="158" customFormat="1" ht="176.25" customHeight="1" x14ac:dyDescent="0.3">
      <c r="A8" s="156" t="s">
        <v>39</v>
      </c>
      <c r="B8" s="85" t="s">
        <v>95</v>
      </c>
      <c r="C8" s="113"/>
      <c r="D8" s="114" t="s">
        <v>357</v>
      </c>
      <c r="E8" s="85" t="s">
        <v>109</v>
      </c>
      <c r="F8" s="85" t="s">
        <v>368</v>
      </c>
      <c r="G8" s="85" t="s">
        <v>110</v>
      </c>
      <c r="H8" s="85" t="s">
        <v>370</v>
      </c>
      <c r="I8" s="85" t="s">
        <v>111</v>
      </c>
      <c r="J8" s="85"/>
      <c r="K8" s="85"/>
      <c r="L8" s="85"/>
      <c r="M8" s="85"/>
      <c r="N8" s="85"/>
      <c r="O8" s="85"/>
      <c r="P8" s="85"/>
      <c r="Q8" s="85"/>
    </row>
    <row r="9" spans="1:17" s="158" customFormat="1" ht="251.25" customHeight="1" x14ac:dyDescent="0.3">
      <c r="A9" s="159" t="s">
        <v>40</v>
      </c>
      <c r="B9" s="115" t="s">
        <v>308</v>
      </c>
      <c r="C9" s="115"/>
      <c r="D9" s="116" t="s">
        <v>358</v>
      </c>
      <c r="E9" s="115" t="s">
        <v>113</v>
      </c>
      <c r="F9" s="115"/>
      <c r="G9" s="115" t="s">
        <v>112</v>
      </c>
      <c r="H9" s="115"/>
      <c r="I9" s="115" t="s">
        <v>114</v>
      </c>
      <c r="J9" s="115"/>
      <c r="K9" s="115" t="s">
        <v>115</v>
      </c>
      <c r="L9" s="115"/>
      <c r="M9" s="115"/>
      <c r="N9" s="115"/>
      <c r="O9" s="115"/>
      <c r="P9" s="115"/>
      <c r="Q9" s="115"/>
    </row>
    <row r="10" spans="1:17" s="158" customFormat="1" ht="234.6" x14ac:dyDescent="0.3">
      <c r="A10" s="160" t="s">
        <v>41</v>
      </c>
      <c r="B10" s="83" t="s">
        <v>309</v>
      </c>
      <c r="C10" s="83"/>
      <c r="D10" s="117" t="s">
        <v>359</v>
      </c>
      <c r="E10" s="83" t="s">
        <v>310</v>
      </c>
      <c r="F10" s="83"/>
      <c r="G10" s="83" t="s">
        <v>119</v>
      </c>
      <c r="H10" s="83"/>
      <c r="I10" s="83" t="s">
        <v>120</v>
      </c>
      <c r="J10" s="83"/>
      <c r="K10" s="83" t="s">
        <v>118</v>
      </c>
      <c r="L10" s="83"/>
      <c r="M10" s="83"/>
      <c r="N10" s="83"/>
      <c r="O10" s="83"/>
      <c r="P10" s="83"/>
      <c r="Q10" s="83"/>
    </row>
    <row r="11" spans="1:17" s="158" customFormat="1" ht="207" x14ac:dyDescent="0.3">
      <c r="A11" s="160" t="s">
        <v>41</v>
      </c>
      <c r="B11" s="83" t="s">
        <v>311</v>
      </c>
      <c r="C11" s="83"/>
      <c r="D11" s="117" t="s">
        <v>360</v>
      </c>
      <c r="E11" s="83" t="s">
        <v>121</v>
      </c>
      <c r="F11" s="83"/>
      <c r="G11" s="83" t="s">
        <v>122</v>
      </c>
      <c r="H11" s="83"/>
      <c r="I11" s="83"/>
      <c r="J11" s="83"/>
      <c r="K11" s="83"/>
      <c r="L11" s="83"/>
      <c r="M11" s="83"/>
      <c r="N11" s="83"/>
      <c r="O11" s="83"/>
      <c r="P11" s="83"/>
      <c r="Q11" s="83"/>
    </row>
    <row r="12" spans="1:17" s="158" customFormat="1" ht="77.25" customHeight="1" x14ac:dyDescent="0.3">
      <c r="A12" s="160" t="s">
        <v>41</v>
      </c>
      <c r="B12" s="83" t="s">
        <v>116</v>
      </c>
      <c r="C12" s="83"/>
      <c r="D12" s="117" t="s">
        <v>117</v>
      </c>
      <c r="E12" s="83" t="s">
        <v>123</v>
      </c>
      <c r="F12" s="83"/>
      <c r="G12" s="83" t="s">
        <v>124</v>
      </c>
      <c r="H12" s="83"/>
      <c r="I12" s="83"/>
      <c r="J12" s="83"/>
      <c r="K12" s="83"/>
      <c r="L12" s="83"/>
      <c r="M12" s="83"/>
      <c r="N12" s="83"/>
      <c r="O12" s="83"/>
      <c r="P12" s="83"/>
      <c r="Q12" s="83"/>
    </row>
    <row r="13" spans="1:17" s="158" customFormat="1" ht="207" x14ac:dyDescent="0.3">
      <c r="A13" s="161" t="s">
        <v>42</v>
      </c>
      <c r="B13" s="118" t="s">
        <v>312</v>
      </c>
      <c r="C13" s="118"/>
      <c r="D13" s="119" t="s">
        <v>361</v>
      </c>
      <c r="E13" s="118" t="s">
        <v>131</v>
      </c>
      <c r="F13" s="118"/>
      <c r="G13" s="118" t="s">
        <v>132</v>
      </c>
      <c r="H13" s="118"/>
      <c r="I13" s="118" t="s">
        <v>145</v>
      </c>
      <c r="J13" s="118"/>
      <c r="K13" s="118"/>
      <c r="L13" s="118"/>
      <c r="M13" s="118"/>
      <c r="N13" s="118"/>
      <c r="O13" s="118"/>
      <c r="P13" s="118"/>
      <c r="Q13" s="118"/>
    </row>
    <row r="14" spans="1:17" s="158" customFormat="1" ht="207" x14ac:dyDescent="0.3">
      <c r="A14" s="161" t="s">
        <v>42</v>
      </c>
      <c r="B14" s="118" t="s">
        <v>133</v>
      </c>
      <c r="C14" s="118"/>
      <c r="D14" s="119" t="s">
        <v>313</v>
      </c>
      <c r="E14" s="118" t="s">
        <v>146</v>
      </c>
      <c r="F14" s="118"/>
      <c r="G14" s="118" t="s">
        <v>134</v>
      </c>
      <c r="H14" s="118"/>
      <c r="I14" s="118" t="s">
        <v>135</v>
      </c>
      <c r="J14" s="118"/>
      <c r="K14" s="118"/>
      <c r="L14" s="118"/>
      <c r="M14" s="118"/>
      <c r="N14" s="118"/>
      <c r="O14" s="118"/>
      <c r="P14" s="118"/>
      <c r="Q14" s="118"/>
    </row>
    <row r="15" spans="1:17" s="158" customFormat="1" ht="248.4" x14ac:dyDescent="0.3">
      <c r="A15" s="161" t="s">
        <v>42</v>
      </c>
      <c r="B15" s="118" t="s">
        <v>126</v>
      </c>
      <c r="C15" s="118"/>
      <c r="D15" s="119" t="s">
        <v>314</v>
      </c>
      <c r="E15" s="118" t="s">
        <v>315</v>
      </c>
      <c r="F15" s="118"/>
      <c r="G15" s="118" t="s">
        <v>147</v>
      </c>
      <c r="H15" s="118"/>
      <c r="I15" s="118" t="s">
        <v>140</v>
      </c>
      <c r="J15" s="118"/>
      <c r="K15" s="118"/>
      <c r="L15" s="118"/>
      <c r="M15" s="118"/>
      <c r="N15" s="118"/>
      <c r="O15" s="118"/>
      <c r="P15" s="118"/>
      <c r="Q15" s="118"/>
    </row>
    <row r="16" spans="1:17" s="158" customFormat="1" ht="151.80000000000001" x14ac:dyDescent="0.3">
      <c r="A16" s="161" t="s">
        <v>42</v>
      </c>
      <c r="B16" s="118" t="s">
        <v>127</v>
      </c>
      <c r="C16" s="118"/>
      <c r="D16" s="119" t="s">
        <v>128</v>
      </c>
      <c r="E16" s="118" t="s">
        <v>148</v>
      </c>
      <c r="F16" s="118"/>
      <c r="G16" s="118" t="s">
        <v>149</v>
      </c>
      <c r="H16" s="118"/>
      <c r="I16" s="118"/>
      <c r="J16" s="118"/>
      <c r="K16" s="118"/>
      <c r="L16" s="118"/>
      <c r="M16" s="118"/>
      <c r="N16" s="118"/>
      <c r="O16" s="118"/>
      <c r="P16" s="118"/>
      <c r="Q16" s="118"/>
    </row>
    <row r="17" spans="1:17" s="158" customFormat="1" ht="124.2" x14ac:dyDescent="0.3">
      <c r="A17" s="161" t="s">
        <v>42</v>
      </c>
      <c r="B17" s="118" t="s">
        <v>129</v>
      </c>
      <c r="C17" s="118"/>
      <c r="D17" s="119" t="s">
        <v>130</v>
      </c>
      <c r="E17" s="118" t="s">
        <v>150</v>
      </c>
      <c r="F17" s="118"/>
      <c r="G17" s="118" t="s">
        <v>151</v>
      </c>
      <c r="H17" s="118"/>
      <c r="I17" s="118"/>
      <c r="J17" s="118"/>
      <c r="K17" s="118"/>
      <c r="L17" s="118"/>
      <c r="M17" s="118"/>
      <c r="N17" s="118"/>
      <c r="O17" s="118"/>
      <c r="P17" s="118"/>
      <c r="Q17" s="118"/>
    </row>
    <row r="18" spans="1:17" s="158" customFormat="1" ht="135" customHeight="1" x14ac:dyDescent="0.3">
      <c r="A18" s="161" t="s">
        <v>42</v>
      </c>
      <c r="B18" s="118" t="s">
        <v>136</v>
      </c>
      <c r="C18" s="118"/>
      <c r="D18" s="119" t="s">
        <v>137</v>
      </c>
      <c r="E18" s="118" t="s">
        <v>138</v>
      </c>
      <c r="F18" s="118"/>
      <c r="G18" s="118" t="s">
        <v>139</v>
      </c>
      <c r="H18" s="118"/>
      <c r="I18" s="118"/>
      <c r="J18" s="118"/>
      <c r="K18" s="118"/>
      <c r="L18" s="118"/>
      <c r="M18" s="118"/>
      <c r="N18" s="118"/>
      <c r="O18" s="118"/>
      <c r="P18" s="118"/>
      <c r="Q18" s="118"/>
    </row>
    <row r="19" spans="1:17" s="158" customFormat="1" ht="96.6" x14ac:dyDescent="0.3">
      <c r="A19" s="161" t="s">
        <v>42</v>
      </c>
      <c r="B19" s="118" t="s">
        <v>141</v>
      </c>
      <c r="C19" s="118"/>
      <c r="D19" s="119" t="s">
        <v>142</v>
      </c>
      <c r="E19" s="118" t="s">
        <v>143</v>
      </c>
      <c r="F19" s="118"/>
      <c r="G19" s="118" t="s">
        <v>144</v>
      </c>
      <c r="H19" s="118"/>
      <c r="I19" s="118"/>
      <c r="J19" s="118"/>
      <c r="K19" s="118"/>
      <c r="L19" s="118"/>
      <c r="M19" s="118"/>
      <c r="N19" s="118"/>
      <c r="O19" s="118"/>
      <c r="P19" s="118"/>
      <c r="Q19" s="118"/>
    </row>
    <row r="20" spans="1:17" s="158" customFormat="1" ht="179.4" x14ac:dyDescent="0.3">
      <c r="A20" s="162" t="s">
        <v>43</v>
      </c>
      <c r="B20" s="71" t="s">
        <v>125</v>
      </c>
      <c r="C20" s="71"/>
      <c r="D20" s="120" t="s">
        <v>152</v>
      </c>
      <c r="E20" s="71" t="s">
        <v>158</v>
      </c>
      <c r="F20" s="71"/>
      <c r="G20" s="71" t="s">
        <v>159</v>
      </c>
      <c r="H20" s="71"/>
      <c r="I20" s="71" t="s">
        <v>160</v>
      </c>
      <c r="J20" s="71"/>
      <c r="K20" s="71"/>
      <c r="L20" s="71"/>
      <c r="M20" s="71"/>
      <c r="N20" s="71"/>
      <c r="O20" s="71"/>
      <c r="P20" s="71"/>
      <c r="Q20" s="71"/>
    </row>
    <row r="21" spans="1:17" s="158" customFormat="1" ht="151.80000000000001" x14ac:dyDescent="0.3">
      <c r="A21" s="162" t="s">
        <v>43</v>
      </c>
      <c r="B21" s="71" t="s">
        <v>153</v>
      </c>
      <c r="C21" s="71"/>
      <c r="D21" s="120" t="s">
        <v>154</v>
      </c>
      <c r="E21" s="71" t="s">
        <v>161</v>
      </c>
      <c r="F21" s="71"/>
      <c r="G21" s="71" t="s">
        <v>153</v>
      </c>
      <c r="H21" s="71"/>
      <c r="I21" s="71"/>
      <c r="J21" s="71"/>
      <c r="K21" s="71"/>
      <c r="L21" s="71"/>
      <c r="M21" s="71"/>
      <c r="N21" s="71"/>
      <c r="O21" s="71"/>
      <c r="P21" s="71"/>
      <c r="Q21" s="71"/>
    </row>
    <row r="22" spans="1:17" s="158" customFormat="1" ht="96.75" customHeight="1" x14ac:dyDescent="0.3">
      <c r="A22" s="162" t="s">
        <v>43</v>
      </c>
      <c r="B22" s="71" t="s">
        <v>356</v>
      </c>
      <c r="C22" s="71"/>
      <c r="D22" s="120" t="s">
        <v>422</v>
      </c>
      <c r="E22" s="71" t="s">
        <v>355</v>
      </c>
      <c r="F22" s="71"/>
      <c r="G22" s="71" t="s">
        <v>245</v>
      </c>
      <c r="H22" s="71"/>
      <c r="I22" s="71" t="s">
        <v>162</v>
      </c>
      <c r="J22" s="71"/>
      <c r="K22" s="71" t="s">
        <v>166</v>
      </c>
      <c r="L22" s="71"/>
      <c r="M22" s="71"/>
      <c r="N22" s="71"/>
      <c r="O22" s="71"/>
      <c r="P22" s="71"/>
      <c r="Q22" s="71"/>
    </row>
    <row r="23" spans="1:17" s="158" customFormat="1" ht="156.75" customHeight="1" x14ac:dyDescent="0.3">
      <c r="A23" s="162" t="s">
        <v>43</v>
      </c>
      <c r="B23" s="71" t="s">
        <v>155</v>
      </c>
      <c r="C23" s="71"/>
      <c r="D23" s="120" t="s">
        <v>418</v>
      </c>
      <c r="E23" s="71" t="s">
        <v>163</v>
      </c>
      <c r="F23" s="71"/>
      <c r="G23" s="71" t="s">
        <v>164</v>
      </c>
      <c r="H23" s="71"/>
      <c r="I23" s="71" t="s">
        <v>165</v>
      </c>
      <c r="J23" s="71"/>
      <c r="K23" s="71"/>
      <c r="L23" s="71"/>
      <c r="M23" s="71"/>
      <c r="N23" s="71"/>
      <c r="O23" s="71"/>
      <c r="P23" s="71"/>
      <c r="Q23" s="71"/>
    </row>
    <row r="24" spans="1:17" s="158" customFormat="1" ht="151.80000000000001" x14ac:dyDescent="0.3">
      <c r="A24" s="162" t="s">
        <v>43</v>
      </c>
      <c r="B24" s="71" t="s">
        <v>156</v>
      </c>
      <c r="C24" s="71"/>
      <c r="D24" s="120" t="s">
        <v>421</v>
      </c>
      <c r="E24" s="71" t="s">
        <v>167</v>
      </c>
      <c r="F24" s="71"/>
      <c r="G24" s="71" t="s">
        <v>168</v>
      </c>
      <c r="H24" s="71"/>
      <c r="I24" s="71"/>
      <c r="J24" s="71"/>
      <c r="K24" s="71"/>
      <c r="L24" s="71"/>
      <c r="M24" s="71"/>
      <c r="N24" s="71"/>
      <c r="O24" s="71"/>
      <c r="P24" s="71"/>
      <c r="Q24" s="71"/>
    </row>
    <row r="25" spans="1:17" s="158" customFormat="1" ht="138" x14ac:dyDescent="0.3">
      <c r="A25" s="162" t="s">
        <v>43</v>
      </c>
      <c r="B25" s="71" t="s">
        <v>157</v>
      </c>
      <c r="C25" s="71"/>
      <c r="D25" s="120" t="s">
        <v>420</v>
      </c>
      <c r="E25" s="71" t="s">
        <v>316</v>
      </c>
      <c r="F25" s="71"/>
      <c r="G25" s="71" t="s">
        <v>169</v>
      </c>
      <c r="H25" s="71"/>
      <c r="I25" s="71" t="s">
        <v>170</v>
      </c>
      <c r="J25" s="71"/>
      <c r="K25" s="71"/>
      <c r="L25" s="71"/>
      <c r="M25" s="71"/>
      <c r="N25" s="71"/>
      <c r="O25" s="71"/>
      <c r="P25" s="71"/>
      <c r="Q25" s="71"/>
    </row>
    <row r="26" spans="1:17" s="158" customFormat="1" ht="193.2" x14ac:dyDescent="0.3">
      <c r="A26" s="163" t="s">
        <v>46</v>
      </c>
      <c r="B26" s="104" t="s">
        <v>317</v>
      </c>
      <c r="C26" s="104"/>
      <c r="D26" s="121" t="s">
        <v>419</v>
      </c>
      <c r="E26" s="104" t="s">
        <v>173</v>
      </c>
      <c r="F26" s="104"/>
      <c r="G26" s="104" t="s">
        <v>174</v>
      </c>
      <c r="H26" s="104"/>
      <c r="I26" s="104" t="s">
        <v>175</v>
      </c>
      <c r="J26" s="104"/>
      <c r="K26" s="104" t="s">
        <v>178</v>
      </c>
      <c r="L26" s="104"/>
      <c r="M26" s="104"/>
      <c r="N26" s="104"/>
      <c r="O26" s="104"/>
      <c r="P26" s="104"/>
      <c r="Q26" s="104"/>
    </row>
    <row r="27" spans="1:17" s="158" customFormat="1" ht="168.75" customHeight="1" x14ac:dyDescent="0.3">
      <c r="A27" s="163" t="s">
        <v>46</v>
      </c>
      <c r="B27" s="104" t="s">
        <v>171</v>
      </c>
      <c r="C27" s="104"/>
      <c r="D27" s="121" t="s">
        <v>172</v>
      </c>
      <c r="E27" s="104" t="s">
        <v>176</v>
      </c>
      <c r="F27" s="104"/>
      <c r="G27" s="104" t="s">
        <v>177</v>
      </c>
      <c r="H27" s="104"/>
      <c r="I27" s="104"/>
      <c r="J27" s="104"/>
      <c r="K27" s="104"/>
      <c r="L27" s="104"/>
      <c r="M27" s="104"/>
      <c r="N27" s="104"/>
      <c r="O27" s="104"/>
      <c r="P27" s="104"/>
      <c r="Q27" s="104"/>
    </row>
    <row r="28" spans="1:17" s="158" customFormat="1" ht="193.2" x14ac:dyDescent="0.3">
      <c r="A28" s="163" t="s">
        <v>46</v>
      </c>
      <c r="B28" s="104" t="s">
        <v>318</v>
      </c>
      <c r="C28" s="104"/>
      <c r="D28" s="121" t="s">
        <v>319</v>
      </c>
      <c r="E28" s="104" t="s">
        <v>179</v>
      </c>
      <c r="F28" s="104"/>
      <c r="G28" s="104" t="s">
        <v>180</v>
      </c>
      <c r="H28" s="104"/>
      <c r="I28" s="104" t="s">
        <v>181</v>
      </c>
      <c r="J28" s="104"/>
      <c r="K28" s="104"/>
      <c r="L28" s="104"/>
      <c r="M28" s="104"/>
      <c r="N28" s="104"/>
      <c r="O28" s="104"/>
      <c r="P28" s="104"/>
      <c r="Q28" s="104"/>
    </row>
    <row r="29" spans="1:17" s="158" customFormat="1" ht="282.75" customHeight="1" x14ac:dyDescent="0.3">
      <c r="A29" s="164" t="s">
        <v>61</v>
      </c>
      <c r="B29" s="81" t="s">
        <v>182</v>
      </c>
      <c r="C29" s="81"/>
      <c r="D29" s="122" t="s">
        <v>423</v>
      </c>
      <c r="E29" s="81" t="s">
        <v>183</v>
      </c>
      <c r="F29" s="81"/>
      <c r="G29" s="81" t="s">
        <v>184</v>
      </c>
      <c r="H29" s="81"/>
      <c r="I29" s="81"/>
      <c r="J29" s="81"/>
      <c r="K29" s="81"/>
      <c r="L29" s="81"/>
      <c r="M29" s="81"/>
      <c r="N29" s="81"/>
      <c r="O29" s="81"/>
      <c r="P29" s="81"/>
      <c r="Q29" s="81"/>
    </row>
    <row r="30" spans="1:17" s="158" customFormat="1" ht="193.2" x14ac:dyDescent="0.3">
      <c r="A30" s="165" t="s">
        <v>48</v>
      </c>
      <c r="B30" s="88" t="s">
        <v>321</v>
      </c>
      <c r="C30" s="88"/>
      <c r="D30" s="123" t="s">
        <v>320</v>
      </c>
      <c r="E30" s="88" t="s">
        <v>322</v>
      </c>
      <c r="F30" s="88"/>
      <c r="G30" s="88" t="s">
        <v>185</v>
      </c>
      <c r="H30" s="88"/>
      <c r="I30" s="88" t="s">
        <v>186</v>
      </c>
      <c r="J30" s="88"/>
      <c r="K30" s="88" t="s">
        <v>192</v>
      </c>
      <c r="L30" s="88"/>
      <c r="M30" s="88" t="s">
        <v>193</v>
      </c>
      <c r="N30" s="88"/>
      <c r="O30" s="88"/>
      <c r="P30" s="88"/>
      <c r="Q30" s="88"/>
    </row>
    <row r="31" spans="1:17" s="158" customFormat="1" ht="165.6" x14ac:dyDescent="0.3">
      <c r="A31" s="165" t="s">
        <v>48</v>
      </c>
      <c r="B31" s="88" t="s">
        <v>323</v>
      </c>
      <c r="C31" s="88"/>
      <c r="D31" s="123" t="s">
        <v>324</v>
      </c>
      <c r="E31" s="88" t="s">
        <v>325</v>
      </c>
      <c r="F31" s="88"/>
      <c r="G31" s="88" t="s">
        <v>326</v>
      </c>
      <c r="H31" s="88"/>
      <c r="I31" s="88" t="s">
        <v>187</v>
      </c>
      <c r="J31" s="88"/>
      <c r="K31" s="88" t="s">
        <v>188</v>
      </c>
      <c r="L31" s="88"/>
      <c r="M31" s="88" t="s">
        <v>189</v>
      </c>
      <c r="N31" s="88"/>
      <c r="O31" s="88"/>
      <c r="P31" s="88"/>
      <c r="Q31" s="88"/>
    </row>
    <row r="32" spans="1:17" s="158" customFormat="1" ht="124.2" x14ac:dyDescent="0.3">
      <c r="A32" s="165" t="s">
        <v>48</v>
      </c>
      <c r="B32" s="88" t="s">
        <v>328</v>
      </c>
      <c r="C32" s="88"/>
      <c r="D32" s="123" t="s">
        <v>327</v>
      </c>
      <c r="E32" s="88" t="s">
        <v>329</v>
      </c>
      <c r="F32" s="88"/>
      <c r="G32" s="88" t="s">
        <v>194</v>
      </c>
      <c r="H32" s="88"/>
      <c r="I32" s="88" t="s">
        <v>195</v>
      </c>
      <c r="J32" s="88"/>
      <c r="K32" s="88" t="s">
        <v>196</v>
      </c>
      <c r="L32" s="88"/>
      <c r="M32" s="88" t="s">
        <v>197</v>
      </c>
      <c r="N32" s="88"/>
      <c r="O32" s="88" t="s">
        <v>205</v>
      </c>
      <c r="P32" s="88"/>
      <c r="Q32" s="88"/>
    </row>
    <row r="33" spans="1:17" s="158" customFormat="1" ht="124.2" x14ac:dyDescent="0.3">
      <c r="A33" s="165" t="s">
        <v>48</v>
      </c>
      <c r="B33" s="88" t="s">
        <v>190</v>
      </c>
      <c r="C33" s="88"/>
      <c r="D33" s="123" t="s">
        <v>191</v>
      </c>
      <c r="E33" s="88" t="s">
        <v>198</v>
      </c>
      <c r="F33" s="88"/>
      <c r="G33" s="88" t="s">
        <v>199</v>
      </c>
      <c r="H33" s="88"/>
      <c r="I33" s="88"/>
      <c r="J33" s="88"/>
      <c r="K33" s="88"/>
      <c r="L33" s="88"/>
      <c r="M33" s="88"/>
      <c r="N33" s="88"/>
      <c r="O33" s="88"/>
      <c r="P33" s="88"/>
      <c r="Q33" s="88"/>
    </row>
    <row r="34" spans="1:17" s="158" customFormat="1" ht="165.6" x14ac:dyDescent="0.3">
      <c r="A34" s="165" t="s">
        <v>48</v>
      </c>
      <c r="B34" s="88" t="s">
        <v>200</v>
      </c>
      <c r="C34" s="88"/>
      <c r="D34" s="123" t="s">
        <v>330</v>
      </c>
      <c r="E34" s="88" t="s">
        <v>203</v>
      </c>
      <c r="F34" s="88"/>
      <c r="G34" s="88" t="s">
        <v>204</v>
      </c>
      <c r="H34" s="88"/>
      <c r="I34" s="88" t="s">
        <v>208</v>
      </c>
      <c r="J34" s="88"/>
      <c r="K34" s="88"/>
      <c r="L34" s="88"/>
      <c r="M34" s="88"/>
      <c r="N34" s="88"/>
      <c r="O34" s="88"/>
      <c r="P34" s="88"/>
      <c r="Q34" s="88"/>
    </row>
    <row r="35" spans="1:17" s="158" customFormat="1" ht="138" x14ac:dyDescent="0.3">
      <c r="A35" s="165" t="s">
        <v>48</v>
      </c>
      <c r="B35" s="88" t="s">
        <v>201</v>
      </c>
      <c r="C35" s="88"/>
      <c r="D35" s="123" t="s">
        <v>202</v>
      </c>
      <c r="E35" s="88" t="s">
        <v>206</v>
      </c>
      <c r="F35" s="88"/>
      <c r="G35" s="88" t="s">
        <v>207</v>
      </c>
      <c r="H35" s="88"/>
      <c r="I35" s="88"/>
      <c r="J35" s="88"/>
      <c r="K35" s="88"/>
      <c r="L35" s="88"/>
      <c r="M35" s="88"/>
      <c r="N35" s="88"/>
      <c r="O35" s="88"/>
      <c r="P35" s="88"/>
      <c r="Q35" s="88"/>
    </row>
    <row r="36" spans="1:17" s="158" customFormat="1" ht="138" x14ac:dyDescent="0.3">
      <c r="A36" s="165" t="s">
        <v>48</v>
      </c>
      <c r="B36" s="88" t="s">
        <v>211</v>
      </c>
      <c r="C36" s="88"/>
      <c r="D36" s="123" t="s">
        <v>331</v>
      </c>
      <c r="E36" s="88" t="s">
        <v>332</v>
      </c>
      <c r="F36" s="88"/>
      <c r="G36" s="88" t="s">
        <v>226</v>
      </c>
      <c r="H36" s="88"/>
      <c r="I36" s="88" t="s">
        <v>212</v>
      </c>
      <c r="J36" s="88"/>
      <c r="K36" s="88"/>
      <c r="L36" s="88"/>
      <c r="M36" s="88"/>
      <c r="N36" s="88"/>
      <c r="O36" s="88"/>
      <c r="P36" s="88"/>
      <c r="Q36" s="88"/>
    </row>
    <row r="37" spans="1:17" s="158" customFormat="1" ht="151.80000000000001" x14ac:dyDescent="0.3">
      <c r="A37" s="165" t="s">
        <v>48</v>
      </c>
      <c r="B37" s="88" t="s">
        <v>213</v>
      </c>
      <c r="C37" s="88"/>
      <c r="D37" s="123" t="s">
        <v>214</v>
      </c>
      <c r="E37" s="88" t="s">
        <v>215</v>
      </c>
      <c r="F37" s="88"/>
      <c r="G37" s="88" t="s">
        <v>216</v>
      </c>
      <c r="H37" s="88"/>
      <c r="I37" s="88"/>
      <c r="J37" s="88"/>
      <c r="K37" s="88"/>
      <c r="L37" s="88"/>
      <c r="M37" s="88"/>
      <c r="N37" s="88"/>
      <c r="O37" s="88"/>
      <c r="P37" s="88"/>
      <c r="Q37" s="88"/>
    </row>
    <row r="38" spans="1:17" s="158" customFormat="1" ht="207" x14ac:dyDescent="0.3">
      <c r="A38" s="166" t="s">
        <v>62</v>
      </c>
      <c r="B38" s="75" t="s">
        <v>217</v>
      </c>
      <c r="C38" s="75"/>
      <c r="D38" s="124" t="s">
        <v>218</v>
      </c>
      <c r="E38" s="75" t="s">
        <v>222</v>
      </c>
      <c r="F38" s="75"/>
      <c r="G38" s="75" t="s">
        <v>223</v>
      </c>
      <c r="H38" s="75"/>
      <c r="I38" s="75" t="s">
        <v>224</v>
      </c>
      <c r="J38" s="75"/>
      <c r="K38" s="75" t="s">
        <v>225</v>
      </c>
      <c r="L38" s="75"/>
      <c r="M38" s="75"/>
      <c r="N38" s="75"/>
      <c r="O38" s="75"/>
      <c r="P38" s="75"/>
      <c r="Q38" s="75"/>
    </row>
    <row r="39" spans="1:17" s="158" customFormat="1" ht="110.4" x14ac:dyDescent="0.3">
      <c r="A39" s="166" t="s">
        <v>62</v>
      </c>
      <c r="B39" s="75" t="s">
        <v>209</v>
      </c>
      <c r="C39" s="75"/>
      <c r="D39" s="124" t="s">
        <v>424</v>
      </c>
      <c r="E39" s="75" t="s">
        <v>210</v>
      </c>
      <c r="F39" s="75"/>
      <c r="G39" s="75" t="s">
        <v>227</v>
      </c>
      <c r="H39" s="75"/>
      <c r="I39" s="75"/>
      <c r="J39" s="75"/>
      <c r="K39" s="75"/>
      <c r="L39" s="75"/>
      <c r="M39" s="75"/>
      <c r="N39" s="75"/>
      <c r="O39" s="75"/>
      <c r="P39" s="75"/>
      <c r="Q39" s="75"/>
    </row>
    <row r="40" spans="1:17" s="158" customFormat="1" ht="193.2" x14ac:dyDescent="0.3">
      <c r="A40" s="166" t="s">
        <v>62</v>
      </c>
      <c r="B40" s="75" t="s">
        <v>219</v>
      </c>
      <c r="C40" s="75"/>
      <c r="D40" s="124" t="s">
        <v>220</v>
      </c>
      <c r="E40" s="75" t="s">
        <v>228</v>
      </c>
      <c r="F40" s="75"/>
      <c r="G40" s="75" t="s">
        <v>229</v>
      </c>
      <c r="H40" s="75"/>
      <c r="I40" s="75" t="s">
        <v>230</v>
      </c>
      <c r="J40" s="75"/>
      <c r="K40" s="75"/>
      <c r="L40" s="75"/>
      <c r="M40" s="75"/>
      <c r="N40" s="75"/>
      <c r="O40" s="75"/>
      <c r="P40" s="75"/>
      <c r="Q40" s="75"/>
    </row>
    <row r="41" spans="1:17" s="158" customFormat="1" ht="131.25" customHeight="1" x14ac:dyDescent="0.3">
      <c r="A41" s="166" t="s">
        <v>62</v>
      </c>
      <c r="B41" s="75" t="s">
        <v>221</v>
      </c>
      <c r="C41" s="75"/>
      <c r="D41" s="124" t="s">
        <v>425</v>
      </c>
      <c r="E41" s="75" t="s">
        <v>232</v>
      </c>
      <c r="F41" s="75"/>
      <c r="G41" s="75" t="s">
        <v>233</v>
      </c>
      <c r="H41" s="75"/>
      <c r="I41" s="75"/>
      <c r="J41" s="75"/>
      <c r="K41" s="75"/>
      <c r="L41" s="75"/>
      <c r="M41" s="75"/>
      <c r="N41" s="75"/>
      <c r="O41" s="75"/>
      <c r="P41" s="75"/>
      <c r="Q41" s="75"/>
    </row>
    <row r="42" spans="1:17" s="158" customFormat="1" ht="151.80000000000001" x14ac:dyDescent="0.3">
      <c r="A42" s="167" t="s">
        <v>44</v>
      </c>
      <c r="B42" s="90" t="s">
        <v>336</v>
      </c>
      <c r="C42" s="90"/>
      <c r="D42" s="125" t="s">
        <v>426</v>
      </c>
      <c r="E42" s="90" t="s">
        <v>333</v>
      </c>
      <c r="F42" s="90"/>
      <c r="G42" s="90" t="s">
        <v>236</v>
      </c>
      <c r="H42" s="90"/>
      <c r="I42" s="90" t="s">
        <v>237</v>
      </c>
      <c r="J42" s="90"/>
      <c r="K42" s="90" t="s">
        <v>243</v>
      </c>
      <c r="L42" s="90"/>
      <c r="M42" s="90" t="s">
        <v>334</v>
      </c>
      <c r="N42" s="90"/>
      <c r="O42" s="90" t="s">
        <v>244</v>
      </c>
      <c r="P42" s="90"/>
      <c r="Q42" s="90" t="s">
        <v>335</v>
      </c>
    </row>
    <row r="43" spans="1:17" s="158" customFormat="1" ht="220.8" x14ac:dyDescent="0.3">
      <c r="A43" s="167" t="s">
        <v>44</v>
      </c>
      <c r="B43" s="90" t="s">
        <v>238</v>
      </c>
      <c r="C43" s="90"/>
      <c r="D43" s="125" t="s">
        <v>427</v>
      </c>
      <c r="E43" s="90" t="s">
        <v>239</v>
      </c>
      <c r="F43" s="90"/>
      <c r="G43" s="90" t="s">
        <v>240</v>
      </c>
      <c r="H43" s="90"/>
      <c r="I43" s="90"/>
      <c r="J43" s="90"/>
      <c r="K43" s="90"/>
      <c r="L43" s="90"/>
      <c r="M43" s="90"/>
      <c r="N43" s="90"/>
      <c r="O43" s="90"/>
      <c r="P43" s="90"/>
      <c r="Q43" s="90"/>
    </row>
    <row r="44" spans="1:17" s="158" customFormat="1" ht="138" x14ac:dyDescent="0.3">
      <c r="A44" s="168" t="s">
        <v>242</v>
      </c>
      <c r="B44" s="98" t="s">
        <v>337</v>
      </c>
      <c r="C44" s="98"/>
      <c r="D44" s="131" t="s">
        <v>339</v>
      </c>
      <c r="E44" s="98" t="s">
        <v>338</v>
      </c>
      <c r="F44" s="98"/>
      <c r="G44" s="98" t="s">
        <v>251</v>
      </c>
      <c r="H44" s="98"/>
      <c r="I44" s="98" t="s">
        <v>254</v>
      </c>
      <c r="J44" s="98"/>
      <c r="K44" s="98" t="s">
        <v>255</v>
      </c>
      <c r="L44" s="98"/>
      <c r="M44" s="98" t="s">
        <v>256</v>
      </c>
      <c r="N44" s="98"/>
      <c r="O44" s="98" t="s">
        <v>307</v>
      </c>
      <c r="P44" s="98"/>
      <c r="Q44" s="98" t="s">
        <v>340</v>
      </c>
    </row>
    <row r="45" spans="1:17" s="158" customFormat="1" ht="69" x14ac:dyDescent="0.3">
      <c r="A45" s="168" t="s">
        <v>242</v>
      </c>
      <c r="B45" s="98" t="s">
        <v>249</v>
      </c>
      <c r="C45" s="98"/>
      <c r="D45" s="131" t="s">
        <v>250</v>
      </c>
      <c r="E45" s="98" t="s">
        <v>252</v>
      </c>
      <c r="F45" s="98"/>
      <c r="G45" s="98" t="s">
        <v>253</v>
      </c>
      <c r="H45" s="98"/>
      <c r="I45" s="98"/>
      <c r="J45" s="98"/>
      <c r="K45" s="98"/>
      <c r="L45" s="98"/>
      <c r="M45" s="98"/>
      <c r="N45" s="98"/>
      <c r="O45" s="98"/>
      <c r="P45" s="98"/>
      <c r="Q45" s="98"/>
    </row>
    <row r="46" spans="1:17" s="158" customFormat="1" ht="82.8" x14ac:dyDescent="0.3">
      <c r="A46" s="169" t="s">
        <v>50</v>
      </c>
      <c r="B46" s="96" t="s">
        <v>342</v>
      </c>
      <c r="C46" s="96"/>
      <c r="D46" s="126" t="s">
        <v>341</v>
      </c>
      <c r="E46" s="96" t="s">
        <v>343</v>
      </c>
      <c r="F46" s="96"/>
      <c r="G46" s="96" t="s">
        <v>257</v>
      </c>
      <c r="H46" s="96"/>
      <c r="I46" s="96" t="s">
        <v>258</v>
      </c>
      <c r="J46" s="96"/>
      <c r="K46" s="96"/>
      <c r="L46" s="96"/>
      <c r="M46" s="96"/>
      <c r="N46" s="96"/>
      <c r="O46" s="96"/>
      <c r="P46" s="96"/>
      <c r="Q46" s="96"/>
    </row>
    <row r="47" spans="1:17" s="158" customFormat="1" ht="207" x14ac:dyDescent="0.3">
      <c r="A47" s="170" t="s">
        <v>36</v>
      </c>
      <c r="B47" s="73" t="s">
        <v>344</v>
      </c>
      <c r="C47" s="73"/>
      <c r="D47" s="127" t="s">
        <v>345</v>
      </c>
      <c r="E47" s="73" t="s">
        <v>259</v>
      </c>
      <c r="F47" s="73"/>
      <c r="G47" s="73" t="s">
        <v>260</v>
      </c>
      <c r="H47" s="73"/>
      <c r="I47" s="73" t="s">
        <v>261</v>
      </c>
      <c r="J47" s="73"/>
      <c r="K47" s="73"/>
      <c r="L47" s="73"/>
      <c r="M47" s="73"/>
      <c r="N47" s="73"/>
      <c r="O47" s="73"/>
      <c r="P47" s="73"/>
      <c r="Q47" s="73"/>
    </row>
    <row r="48" spans="1:17" s="158" customFormat="1" ht="69" x14ac:dyDescent="0.3">
      <c r="A48" s="171" t="s">
        <v>45</v>
      </c>
      <c r="B48" s="77" t="s">
        <v>347</v>
      </c>
      <c r="C48" s="77"/>
      <c r="D48" s="128" t="s">
        <v>346</v>
      </c>
      <c r="E48" s="77" t="s">
        <v>262</v>
      </c>
      <c r="F48" s="77"/>
      <c r="G48" s="77" t="s">
        <v>263</v>
      </c>
      <c r="H48" s="77"/>
      <c r="I48" s="77" t="s">
        <v>264</v>
      </c>
      <c r="J48" s="77"/>
      <c r="K48" s="77"/>
      <c r="L48" s="77"/>
      <c r="M48" s="77"/>
      <c r="N48" s="77"/>
      <c r="O48" s="77"/>
      <c r="P48" s="77"/>
      <c r="Q48" s="77"/>
    </row>
    <row r="49" spans="1:17" s="158" customFormat="1" ht="234.6" x14ac:dyDescent="0.3">
      <c r="A49" s="172" t="s">
        <v>51</v>
      </c>
      <c r="B49" s="102" t="s">
        <v>265</v>
      </c>
      <c r="C49" s="102"/>
      <c r="D49" s="129" t="s">
        <v>362</v>
      </c>
      <c r="E49" s="102" t="s">
        <v>266</v>
      </c>
      <c r="F49" s="102"/>
      <c r="G49" s="102" t="s">
        <v>267</v>
      </c>
      <c r="H49" s="102"/>
      <c r="I49" s="102" t="s">
        <v>268</v>
      </c>
      <c r="J49" s="102"/>
      <c r="K49" s="102"/>
      <c r="L49" s="102"/>
      <c r="M49" s="102"/>
      <c r="N49" s="102"/>
      <c r="O49" s="102"/>
      <c r="P49" s="102"/>
      <c r="Q49" s="102"/>
    </row>
    <row r="50" spans="1:17" s="158" customFormat="1" ht="248.4" x14ac:dyDescent="0.3">
      <c r="A50" s="173" t="s">
        <v>235</v>
      </c>
      <c r="B50" s="108" t="s">
        <v>272</v>
      </c>
      <c r="C50" s="108"/>
      <c r="D50" s="130" t="s">
        <v>363</v>
      </c>
      <c r="E50" s="108" t="s">
        <v>273</v>
      </c>
      <c r="F50" s="108"/>
      <c r="G50" s="108" t="s">
        <v>274</v>
      </c>
      <c r="H50" s="108"/>
      <c r="I50" s="108" t="s">
        <v>271</v>
      </c>
      <c r="J50" s="108"/>
      <c r="K50" s="108" t="s">
        <v>276</v>
      </c>
      <c r="L50" s="108"/>
      <c r="M50" s="108" t="s">
        <v>277</v>
      </c>
      <c r="N50" s="108"/>
      <c r="O50" s="108" t="s">
        <v>275</v>
      </c>
      <c r="P50" s="108"/>
      <c r="Q50" s="108" t="s">
        <v>278</v>
      </c>
    </row>
    <row r="51" spans="1:17" s="158" customFormat="1" ht="165.6" x14ac:dyDescent="0.3">
      <c r="A51" s="174" t="s">
        <v>270</v>
      </c>
      <c r="B51" s="100" t="s">
        <v>348</v>
      </c>
      <c r="C51" s="100"/>
      <c r="D51" s="132" t="s">
        <v>364</v>
      </c>
      <c r="E51" s="100" t="s">
        <v>349</v>
      </c>
      <c r="F51" s="100"/>
      <c r="G51" s="100" t="s">
        <v>279</v>
      </c>
      <c r="H51" s="100"/>
      <c r="I51" s="100" t="s">
        <v>280</v>
      </c>
      <c r="J51" s="100"/>
      <c r="K51" s="100" t="s">
        <v>281</v>
      </c>
      <c r="L51" s="100"/>
      <c r="M51" s="100" t="s">
        <v>282</v>
      </c>
      <c r="N51" s="100"/>
      <c r="O51" s="100" t="s">
        <v>283</v>
      </c>
      <c r="P51" s="100"/>
      <c r="Q51" s="100"/>
    </row>
    <row r="52" spans="1:17" s="158" customFormat="1" ht="207" x14ac:dyDescent="0.3">
      <c r="A52" s="175" t="s">
        <v>288</v>
      </c>
      <c r="B52" s="92" t="s">
        <v>289</v>
      </c>
      <c r="C52" s="92"/>
      <c r="D52" s="133" t="s">
        <v>365</v>
      </c>
      <c r="E52" s="92" t="s">
        <v>290</v>
      </c>
      <c r="F52" s="92"/>
      <c r="G52" s="92" t="s">
        <v>291</v>
      </c>
      <c r="H52" s="92"/>
      <c r="I52" s="92"/>
      <c r="J52" s="92"/>
      <c r="K52" s="92"/>
      <c r="L52" s="92"/>
      <c r="M52" s="92"/>
      <c r="N52" s="92"/>
      <c r="O52" s="92"/>
      <c r="P52" s="92"/>
      <c r="Q52" s="92"/>
    </row>
    <row r="53" spans="1:17" s="158" customFormat="1" ht="220.8" x14ac:dyDescent="0.3">
      <c r="A53" s="176" t="s">
        <v>367</v>
      </c>
      <c r="B53" s="106" t="s">
        <v>352</v>
      </c>
      <c r="C53" s="106"/>
      <c r="D53" s="134" t="s">
        <v>428</v>
      </c>
      <c r="E53" s="106" t="s">
        <v>350</v>
      </c>
      <c r="F53" s="106"/>
      <c r="G53" s="106" t="s">
        <v>302</v>
      </c>
      <c r="H53" s="106"/>
      <c r="I53" s="106" t="s">
        <v>304</v>
      </c>
      <c r="J53" s="106"/>
      <c r="K53" s="106" t="s">
        <v>351</v>
      </c>
      <c r="L53" s="106"/>
      <c r="M53" s="106" t="s">
        <v>303</v>
      </c>
      <c r="N53" s="106"/>
      <c r="O53" s="106"/>
      <c r="P53" s="106"/>
      <c r="Q53" s="106"/>
    </row>
    <row r="54" spans="1:17" s="158" customFormat="1" ht="193.2" x14ac:dyDescent="0.3">
      <c r="A54" s="177" t="s">
        <v>37</v>
      </c>
      <c r="B54" s="94" t="s">
        <v>353</v>
      </c>
      <c r="C54" s="94"/>
      <c r="D54" s="135" t="s">
        <v>429</v>
      </c>
      <c r="E54" s="94" t="s">
        <v>354</v>
      </c>
      <c r="F54" s="94"/>
      <c r="G54" s="94" t="s">
        <v>305</v>
      </c>
      <c r="H54" s="94"/>
      <c r="I54" s="94" t="s">
        <v>306</v>
      </c>
      <c r="J54" s="94"/>
      <c r="K54" s="94" t="s">
        <v>231</v>
      </c>
      <c r="L54" s="94"/>
      <c r="M54" s="94"/>
      <c r="N54" s="94"/>
      <c r="O54" s="94"/>
      <c r="P54" s="94"/>
      <c r="Q54" s="94"/>
    </row>
    <row r="55" spans="1:17" s="158" customFormat="1" ht="124.2" x14ac:dyDescent="0.3">
      <c r="A55" s="177" t="s">
        <v>37</v>
      </c>
      <c r="B55" s="94" t="s">
        <v>294</v>
      </c>
      <c r="C55" s="94"/>
      <c r="D55" s="135" t="s">
        <v>411</v>
      </c>
      <c r="E55" s="94" t="s">
        <v>299</v>
      </c>
      <c r="F55" s="94"/>
      <c r="G55" s="94" t="s">
        <v>300</v>
      </c>
      <c r="H55" s="94"/>
      <c r="I55" s="94"/>
      <c r="J55" s="94"/>
      <c r="K55" s="94"/>
      <c r="L55" s="94"/>
      <c r="M55" s="94"/>
      <c r="N55" s="94"/>
      <c r="O55" s="94"/>
      <c r="P55" s="94"/>
      <c r="Q55" s="94"/>
    </row>
    <row r="56" spans="1:17" s="158" customFormat="1" ht="138" x14ac:dyDescent="0.3">
      <c r="A56" s="177" t="s">
        <v>37</v>
      </c>
      <c r="B56" s="94" t="s">
        <v>293</v>
      </c>
      <c r="C56" s="94"/>
      <c r="D56" s="135" t="s">
        <v>409</v>
      </c>
      <c r="E56" s="94" t="s">
        <v>297</v>
      </c>
      <c r="F56" s="94"/>
      <c r="G56" s="94" t="s">
        <v>298</v>
      </c>
      <c r="H56" s="94"/>
      <c r="I56" s="94"/>
      <c r="J56" s="94"/>
      <c r="K56" s="94"/>
      <c r="L56" s="94"/>
      <c r="M56" s="94"/>
      <c r="N56" s="94"/>
      <c r="O56" s="94"/>
      <c r="P56" s="94"/>
      <c r="Q56" s="94"/>
    </row>
    <row r="57" spans="1:17" s="158" customFormat="1" ht="124.2" x14ac:dyDescent="0.3">
      <c r="A57" s="177" t="s">
        <v>37</v>
      </c>
      <c r="B57" s="94" t="s">
        <v>292</v>
      </c>
      <c r="C57" s="94"/>
      <c r="D57" s="135" t="s">
        <v>408</v>
      </c>
      <c r="E57" s="94" t="s">
        <v>295</v>
      </c>
      <c r="F57" s="94"/>
      <c r="G57" s="94" t="s">
        <v>296</v>
      </c>
      <c r="H57" s="94"/>
      <c r="I57" s="94"/>
      <c r="J57" s="94"/>
      <c r="K57" s="94"/>
      <c r="L57" s="94"/>
      <c r="M57" s="94"/>
      <c r="N57" s="94"/>
      <c r="O57" s="94"/>
      <c r="P57" s="94"/>
      <c r="Q57" s="94"/>
    </row>
    <row r="58" spans="1:17" s="158" customFormat="1" ht="110.4" x14ac:dyDescent="0.3">
      <c r="A58" s="177" t="s">
        <v>37</v>
      </c>
      <c r="B58" s="94" t="s">
        <v>284</v>
      </c>
      <c r="C58" s="94"/>
      <c r="D58" s="135" t="s">
        <v>410</v>
      </c>
      <c r="E58" s="94" t="s">
        <v>285</v>
      </c>
      <c r="F58" s="94"/>
      <c r="G58" s="94" t="s">
        <v>286</v>
      </c>
      <c r="H58" s="94"/>
      <c r="I58" s="94"/>
      <c r="J58" s="94"/>
      <c r="K58" s="94"/>
      <c r="L58" s="94"/>
      <c r="M58" s="94"/>
      <c r="N58" s="94"/>
      <c r="O58" s="94"/>
      <c r="P58" s="94"/>
      <c r="Q58" s="94"/>
    </row>
    <row r="59" spans="1:17" s="158" customFormat="1" ht="96.6" x14ac:dyDescent="0.3">
      <c r="A59" s="177" t="s">
        <v>37</v>
      </c>
      <c r="B59" s="94" t="s">
        <v>246</v>
      </c>
      <c r="C59" s="94"/>
      <c r="D59" s="135" t="s">
        <v>430</v>
      </c>
      <c r="E59" s="94" t="s">
        <v>247</v>
      </c>
      <c r="F59" s="94"/>
      <c r="G59" s="94" t="s">
        <v>248</v>
      </c>
      <c r="H59" s="94"/>
      <c r="I59" s="94"/>
      <c r="J59" s="94"/>
      <c r="K59" s="94"/>
      <c r="L59" s="94"/>
      <c r="M59" s="94"/>
      <c r="N59" s="94"/>
      <c r="O59" s="94"/>
      <c r="P59" s="94"/>
      <c r="Q59" s="94"/>
    </row>
    <row r="60" spans="1:17" s="179" customFormat="1" x14ac:dyDescent="0.3">
      <c r="A60" s="178"/>
      <c r="B60" s="32"/>
      <c r="C60" s="32"/>
      <c r="D60" s="33"/>
      <c r="E60" s="34"/>
      <c r="F60" s="32"/>
      <c r="G60" s="32"/>
      <c r="H60" s="32"/>
      <c r="I60" s="32"/>
      <c r="J60" s="32"/>
      <c r="K60" s="32"/>
      <c r="L60" s="32"/>
      <c r="M60" s="32"/>
      <c r="N60" s="32"/>
      <c r="O60" s="32"/>
      <c r="P60" s="32"/>
      <c r="Q60" s="32"/>
    </row>
    <row r="61" spans="1:17" s="179" customFormat="1" x14ac:dyDescent="0.3">
      <c r="A61" s="178"/>
      <c r="B61" s="32"/>
      <c r="C61" s="32"/>
      <c r="D61" s="33"/>
      <c r="E61" s="34"/>
      <c r="F61" s="32"/>
      <c r="G61" s="32"/>
      <c r="H61" s="32"/>
      <c r="I61" s="32"/>
      <c r="J61" s="32"/>
      <c r="K61" s="32"/>
      <c r="L61" s="32"/>
      <c r="M61" s="32"/>
      <c r="N61" s="32"/>
      <c r="O61" s="32"/>
      <c r="P61" s="32"/>
      <c r="Q61" s="32"/>
    </row>
    <row r="62" spans="1:17" s="179" customFormat="1" x14ac:dyDescent="0.3">
      <c r="A62" s="178"/>
      <c r="B62" s="32"/>
      <c r="C62" s="32"/>
      <c r="D62" s="33"/>
      <c r="E62" s="34"/>
      <c r="F62" s="32"/>
      <c r="G62" s="32"/>
      <c r="H62" s="32"/>
      <c r="I62" s="32"/>
      <c r="J62" s="32"/>
      <c r="K62" s="32"/>
      <c r="L62" s="32"/>
      <c r="M62" s="32"/>
      <c r="N62" s="32"/>
      <c r="O62" s="32"/>
      <c r="P62" s="32"/>
      <c r="Q62" s="32"/>
    </row>
    <row r="63" spans="1:17" s="179" customFormat="1" x14ac:dyDescent="0.3">
      <c r="A63" s="178"/>
      <c r="B63" s="32"/>
      <c r="C63" s="32"/>
      <c r="D63" s="33"/>
      <c r="E63" s="34"/>
      <c r="F63" s="32"/>
      <c r="G63" s="32"/>
      <c r="H63" s="32"/>
      <c r="I63" s="32"/>
      <c r="J63" s="32"/>
      <c r="K63" s="32"/>
      <c r="L63" s="32"/>
      <c r="M63" s="32"/>
      <c r="N63" s="32"/>
      <c r="O63" s="32"/>
      <c r="P63" s="32"/>
      <c r="Q63" s="32"/>
    </row>
    <row r="64" spans="1:17" s="179" customFormat="1" x14ac:dyDescent="0.3">
      <c r="A64" s="178"/>
      <c r="B64" s="32"/>
      <c r="C64" s="32"/>
      <c r="D64" s="33"/>
      <c r="E64" s="34"/>
      <c r="F64" s="32"/>
      <c r="G64" s="32"/>
      <c r="H64" s="32"/>
      <c r="I64" s="32"/>
      <c r="J64" s="32"/>
      <c r="K64" s="32"/>
      <c r="L64" s="32"/>
      <c r="M64" s="32"/>
      <c r="N64" s="32"/>
      <c r="O64" s="32"/>
      <c r="P64" s="32"/>
      <c r="Q64" s="32"/>
    </row>
    <row r="65" spans="1:17" s="179" customFormat="1" x14ac:dyDescent="0.3">
      <c r="A65" s="178"/>
      <c r="B65" s="32"/>
      <c r="C65" s="32"/>
      <c r="D65" s="33"/>
      <c r="E65" s="34"/>
      <c r="F65" s="32"/>
      <c r="G65" s="32"/>
      <c r="H65" s="32"/>
      <c r="I65" s="32"/>
      <c r="J65" s="32"/>
      <c r="K65" s="32"/>
      <c r="L65" s="32"/>
      <c r="M65" s="32"/>
      <c r="N65" s="32"/>
      <c r="O65" s="32"/>
      <c r="P65" s="32"/>
      <c r="Q65" s="32"/>
    </row>
    <row r="66" spans="1:17" s="179" customFormat="1" x14ac:dyDescent="0.3">
      <c r="A66" s="178"/>
      <c r="B66" s="32"/>
      <c r="C66" s="32"/>
      <c r="D66" s="33"/>
      <c r="E66" s="34"/>
      <c r="F66" s="32"/>
      <c r="G66" s="32"/>
      <c r="H66" s="32"/>
      <c r="I66" s="32"/>
      <c r="J66" s="32"/>
      <c r="K66" s="32"/>
      <c r="L66" s="32"/>
      <c r="M66" s="32"/>
      <c r="N66" s="32"/>
      <c r="O66" s="32"/>
      <c r="P66" s="32"/>
      <c r="Q66" s="32"/>
    </row>
    <row r="67" spans="1:17" s="179" customFormat="1" x14ac:dyDescent="0.3">
      <c r="A67" s="178"/>
      <c r="B67" s="32"/>
      <c r="C67" s="32"/>
      <c r="D67" s="33"/>
      <c r="E67" s="34"/>
      <c r="F67" s="32"/>
      <c r="G67" s="32"/>
      <c r="H67" s="32"/>
      <c r="I67" s="32"/>
      <c r="J67" s="32"/>
      <c r="K67" s="32"/>
      <c r="L67" s="32"/>
      <c r="M67" s="32"/>
      <c r="N67" s="32"/>
      <c r="O67" s="32"/>
      <c r="P67" s="32"/>
      <c r="Q67" s="32"/>
    </row>
    <row r="68" spans="1:17" s="179" customFormat="1" x14ac:dyDescent="0.3">
      <c r="A68" s="178"/>
      <c r="B68" s="32"/>
      <c r="C68" s="32"/>
      <c r="D68" s="33"/>
      <c r="E68" s="34"/>
      <c r="F68" s="32"/>
      <c r="G68" s="32"/>
      <c r="H68" s="32"/>
      <c r="I68" s="32"/>
      <c r="J68" s="32"/>
      <c r="K68" s="32"/>
      <c r="L68" s="32"/>
      <c r="M68" s="32"/>
      <c r="N68" s="32"/>
      <c r="O68" s="32"/>
      <c r="P68" s="32"/>
      <c r="Q68" s="32"/>
    </row>
    <row r="69" spans="1:17" s="179" customFormat="1" x14ac:dyDescent="0.3">
      <c r="A69" s="178"/>
      <c r="B69" s="32"/>
      <c r="C69" s="32"/>
      <c r="D69" s="33"/>
      <c r="E69" s="34"/>
      <c r="F69" s="32"/>
      <c r="G69" s="32"/>
      <c r="H69" s="32"/>
      <c r="I69" s="32"/>
      <c r="J69" s="32"/>
      <c r="K69" s="32"/>
      <c r="L69" s="32"/>
      <c r="M69" s="32"/>
      <c r="N69" s="32"/>
      <c r="O69" s="32"/>
      <c r="P69" s="32"/>
      <c r="Q69" s="32"/>
    </row>
    <row r="70" spans="1:17" s="179" customFormat="1" x14ac:dyDescent="0.3">
      <c r="A70" s="178"/>
      <c r="B70" s="32"/>
      <c r="C70" s="32"/>
      <c r="D70" s="33"/>
      <c r="E70" s="34"/>
      <c r="F70" s="32"/>
      <c r="G70" s="32"/>
      <c r="H70" s="32"/>
      <c r="I70" s="32"/>
      <c r="J70" s="32"/>
      <c r="K70" s="32"/>
      <c r="L70" s="32"/>
      <c r="M70" s="32"/>
      <c r="N70" s="32"/>
      <c r="O70" s="32"/>
      <c r="P70" s="32"/>
      <c r="Q70" s="32"/>
    </row>
    <row r="71" spans="1:17" s="179" customFormat="1" x14ac:dyDescent="0.3">
      <c r="A71" s="178"/>
      <c r="B71" s="32"/>
      <c r="C71" s="32"/>
      <c r="D71" s="33"/>
      <c r="E71" s="34"/>
      <c r="F71" s="32"/>
      <c r="G71" s="32"/>
      <c r="H71" s="32"/>
      <c r="I71" s="32"/>
      <c r="J71" s="32"/>
      <c r="K71" s="32"/>
      <c r="L71" s="32"/>
      <c r="M71" s="32"/>
      <c r="N71" s="32"/>
      <c r="O71" s="32"/>
      <c r="P71" s="32"/>
      <c r="Q71" s="32"/>
    </row>
    <row r="72" spans="1:17" s="179" customFormat="1" x14ac:dyDescent="0.3">
      <c r="A72" s="178"/>
      <c r="B72" s="32"/>
      <c r="C72" s="32"/>
      <c r="D72" s="33"/>
      <c r="E72" s="34"/>
      <c r="F72" s="32"/>
      <c r="G72" s="32"/>
      <c r="H72" s="32"/>
      <c r="I72" s="32"/>
      <c r="J72" s="32"/>
      <c r="K72" s="32"/>
      <c r="L72" s="32"/>
      <c r="M72" s="32"/>
      <c r="N72" s="32"/>
      <c r="O72" s="32"/>
      <c r="P72" s="32"/>
      <c r="Q72" s="32"/>
    </row>
    <row r="73" spans="1:17" s="179" customFormat="1" x14ac:dyDescent="0.3">
      <c r="A73" s="178"/>
      <c r="B73" s="32"/>
      <c r="C73" s="32"/>
      <c r="D73" s="33"/>
      <c r="E73" s="34"/>
      <c r="F73" s="32"/>
      <c r="G73" s="32"/>
      <c r="H73" s="32"/>
      <c r="I73" s="32"/>
      <c r="J73" s="32"/>
      <c r="K73" s="32"/>
      <c r="L73" s="32"/>
      <c r="M73" s="32"/>
      <c r="N73" s="32"/>
      <c r="O73" s="32"/>
      <c r="P73" s="32"/>
      <c r="Q73" s="32"/>
    </row>
    <row r="74" spans="1:17" s="179" customFormat="1" x14ac:dyDescent="0.3">
      <c r="A74" s="178"/>
      <c r="B74" s="32"/>
      <c r="C74" s="32"/>
      <c r="D74" s="33"/>
      <c r="E74" s="34"/>
      <c r="F74" s="32"/>
      <c r="G74" s="32"/>
      <c r="H74" s="32"/>
      <c r="I74" s="32"/>
      <c r="J74" s="32"/>
      <c r="K74" s="32"/>
      <c r="L74" s="32"/>
      <c r="M74" s="32"/>
      <c r="N74" s="32"/>
      <c r="O74" s="32"/>
      <c r="P74" s="32"/>
      <c r="Q74" s="32"/>
    </row>
    <row r="75" spans="1:17" s="179" customFormat="1" x14ac:dyDescent="0.3">
      <c r="A75" s="178"/>
      <c r="B75" s="32"/>
      <c r="C75" s="32"/>
      <c r="D75" s="33"/>
      <c r="E75" s="34"/>
      <c r="F75" s="32"/>
      <c r="G75" s="32"/>
      <c r="H75" s="32"/>
      <c r="I75" s="32"/>
      <c r="J75" s="32"/>
      <c r="K75" s="32"/>
      <c r="L75" s="32"/>
      <c r="M75" s="32"/>
      <c r="N75" s="32"/>
      <c r="O75" s="32"/>
      <c r="P75" s="32"/>
      <c r="Q75" s="32"/>
    </row>
    <row r="76" spans="1:17" s="179" customFormat="1" x14ac:dyDescent="0.3">
      <c r="A76" s="178"/>
      <c r="B76" s="32"/>
      <c r="C76" s="32"/>
      <c r="D76" s="33"/>
      <c r="E76" s="34"/>
      <c r="F76" s="32"/>
      <c r="G76" s="32"/>
      <c r="H76" s="32"/>
      <c r="I76" s="32"/>
      <c r="J76" s="32"/>
      <c r="K76" s="32"/>
      <c r="L76" s="32"/>
      <c r="M76" s="32"/>
      <c r="N76" s="32"/>
      <c r="O76" s="32"/>
      <c r="P76" s="32"/>
      <c r="Q76" s="32"/>
    </row>
    <row r="77" spans="1:17" s="179" customFormat="1" x14ac:dyDescent="0.3">
      <c r="A77" s="178"/>
      <c r="B77" s="32"/>
      <c r="C77" s="32"/>
      <c r="D77" s="33"/>
      <c r="E77" s="34"/>
      <c r="F77" s="32"/>
      <c r="G77" s="32"/>
      <c r="H77" s="32"/>
      <c r="I77" s="32"/>
      <c r="J77" s="32"/>
      <c r="K77" s="32"/>
      <c r="L77" s="32"/>
      <c r="M77" s="32"/>
      <c r="N77" s="32"/>
      <c r="O77" s="32"/>
      <c r="P77" s="32"/>
      <c r="Q77" s="32"/>
    </row>
    <row r="78" spans="1:17" s="179" customFormat="1" x14ac:dyDescent="0.3">
      <c r="A78" s="178"/>
      <c r="B78" s="32"/>
      <c r="C78" s="32"/>
      <c r="D78" s="33"/>
      <c r="E78" s="34"/>
      <c r="F78" s="32"/>
      <c r="G78" s="32"/>
      <c r="H78" s="32"/>
      <c r="I78" s="32"/>
      <c r="J78" s="32"/>
      <c r="K78" s="32"/>
      <c r="L78" s="32"/>
      <c r="M78" s="32"/>
      <c r="N78" s="32"/>
      <c r="O78" s="32"/>
      <c r="P78" s="32"/>
      <c r="Q78" s="32"/>
    </row>
    <row r="79" spans="1:17" s="179" customFormat="1" x14ac:dyDescent="0.3">
      <c r="A79" s="178"/>
      <c r="B79" s="32"/>
      <c r="C79" s="32"/>
      <c r="D79" s="33"/>
      <c r="E79" s="34"/>
      <c r="F79" s="32"/>
      <c r="G79" s="32"/>
      <c r="H79" s="32"/>
      <c r="I79" s="32"/>
      <c r="J79" s="32"/>
      <c r="K79" s="32"/>
      <c r="L79" s="32"/>
      <c r="M79" s="32"/>
      <c r="N79" s="32"/>
      <c r="O79" s="32"/>
      <c r="P79" s="32"/>
      <c r="Q79" s="32"/>
    </row>
    <row r="80" spans="1:17" s="179" customFormat="1" x14ac:dyDescent="0.3">
      <c r="A80" s="178"/>
      <c r="B80" s="32"/>
      <c r="C80" s="32"/>
      <c r="D80" s="33"/>
      <c r="E80" s="34"/>
      <c r="F80" s="32"/>
      <c r="G80" s="32"/>
      <c r="H80" s="32"/>
      <c r="I80" s="32"/>
      <c r="J80" s="32"/>
      <c r="K80" s="32"/>
      <c r="L80" s="32"/>
      <c r="M80" s="32"/>
      <c r="N80" s="32"/>
      <c r="O80" s="32"/>
      <c r="P80" s="32"/>
      <c r="Q80" s="32"/>
    </row>
    <row r="81" spans="1:17" s="179" customFormat="1" x14ac:dyDescent="0.3">
      <c r="A81" s="178"/>
      <c r="B81" s="32"/>
      <c r="C81" s="32"/>
      <c r="D81" s="33"/>
      <c r="E81" s="34"/>
      <c r="F81" s="32"/>
      <c r="G81" s="32"/>
      <c r="H81" s="32"/>
      <c r="I81" s="32"/>
      <c r="J81" s="32"/>
      <c r="K81" s="32"/>
      <c r="L81" s="32"/>
      <c r="M81" s="32"/>
      <c r="N81" s="32"/>
      <c r="O81" s="32"/>
      <c r="P81" s="32"/>
      <c r="Q81" s="32"/>
    </row>
    <row r="82" spans="1:17" s="179" customFormat="1" x14ac:dyDescent="0.3">
      <c r="A82" s="178"/>
      <c r="B82" s="32"/>
      <c r="C82" s="32"/>
      <c r="D82" s="33"/>
      <c r="E82" s="34"/>
      <c r="F82" s="32"/>
      <c r="G82" s="32"/>
      <c r="H82" s="32"/>
      <c r="I82" s="32"/>
      <c r="J82" s="32"/>
      <c r="K82" s="32"/>
      <c r="L82" s="32"/>
      <c r="M82" s="32"/>
      <c r="N82" s="32"/>
      <c r="O82" s="32"/>
      <c r="P82" s="32"/>
      <c r="Q82" s="32"/>
    </row>
    <row r="83" spans="1:17" s="179" customFormat="1" x14ac:dyDescent="0.3">
      <c r="A83" s="178"/>
      <c r="B83" s="32"/>
      <c r="C83" s="32"/>
      <c r="D83" s="33"/>
      <c r="E83" s="34"/>
      <c r="F83" s="32"/>
      <c r="G83" s="32"/>
      <c r="H83" s="32"/>
      <c r="I83" s="32"/>
      <c r="J83" s="32"/>
      <c r="K83" s="32"/>
      <c r="L83" s="32"/>
      <c r="M83" s="32"/>
      <c r="N83" s="32"/>
      <c r="O83" s="32"/>
      <c r="P83" s="32"/>
      <c r="Q83" s="32"/>
    </row>
    <row r="84" spans="1:17" s="179" customFormat="1" x14ac:dyDescent="0.3">
      <c r="A84" s="178"/>
      <c r="B84" s="32"/>
      <c r="C84" s="32"/>
      <c r="D84" s="33"/>
      <c r="E84" s="34"/>
      <c r="F84" s="32"/>
      <c r="G84" s="32"/>
      <c r="H84" s="32"/>
      <c r="I84" s="32"/>
      <c r="J84" s="32"/>
      <c r="K84" s="32"/>
      <c r="L84" s="32"/>
      <c r="M84" s="32"/>
      <c r="N84" s="32"/>
      <c r="O84" s="32"/>
      <c r="P84" s="32"/>
      <c r="Q84" s="32"/>
    </row>
    <row r="85" spans="1:17" s="179" customFormat="1" x14ac:dyDescent="0.3">
      <c r="A85" s="178"/>
      <c r="B85" s="32"/>
      <c r="C85" s="32"/>
      <c r="D85" s="33"/>
      <c r="E85" s="34"/>
      <c r="F85" s="32"/>
      <c r="G85" s="32"/>
      <c r="H85" s="32"/>
      <c r="I85" s="32"/>
      <c r="J85" s="32"/>
      <c r="K85" s="32"/>
      <c r="L85" s="32"/>
      <c r="M85" s="32"/>
      <c r="N85" s="32"/>
      <c r="O85" s="32"/>
      <c r="P85" s="32"/>
      <c r="Q85" s="32"/>
    </row>
    <row r="86" spans="1:17" s="179" customFormat="1" x14ac:dyDescent="0.3">
      <c r="A86" s="178"/>
      <c r="B86" s="32"/>
      <c r="C86" s="32"/>
      <c r="D86" s="33"/>
      <c r="E86" s="34"/>
      <c r="F86" s="32"/>
      <c r="G86" s="32"/>
      <c r="H86" s="32"/>
      <c r="I86" s="32"/>
      <c r="J86" s="32"/>
      <c r="K86" s="32"/>
      <c r="L86" s="32"/>
      <c r="M86" s="32"/>
      <c r="N86" s="32"/>
      <c r="O86" s="32"/>
      <c r="P86" s="32"/>
      <c r="Q86" s="32"/>
    </row>
    <row r="87" spans="1:17" s="179" customFormat="1" x14ac:dyDescent="0.3">
      <c r="A87" s="178"/>
      <c r="B87" s="32"/>
      <c r="C87" s="32"/>
      <c r="D87" s="33"/>
      <c r="E87" s="34"/>
      <c r="F87" s="32"/>
      <c r="G87" s="32"/>
      <c r="H87" s="32"/>
      <c r="I87" s="32"/>
      <c r="J87" s="32"/>
      <c r="K87" s="32"/>
      <c r="L87" s="32"/>
      <c r="M87" s="32"/>
      <c r="N87" s="32"/>
      <c r="O87" s="32"/>
      <c r="P87" s="32"/>
      <c r="Q87" s="32"/>
    </row>
    <row r="88" spans="1:17" s="179" customFormat="1" x14ac:dyDescent="0.3">
      <c r="A88" s="178"/>
      <c r="B88" s="32"/>
      <c r="C88" s="32"/>
      <c r="D88" s="33"/>
      <c r="E88" s="34"/>
      <c r="F88" s="32"/>
      <c r="G88" s="32"/>
      <c r="H88" s="32"/>
      <c r="I88" s="32"/>
      <c r="J88" s="32"/>
      <c r="K88" s="32"/>
      <c r="L88" s="32"/>
      <c r="M88" s="32"/>
      <c r="N88" s="32"/>
      <c r="O88" s="32"/>
      <c r="P88" s="32"/>
      <c r="Q88" s="32"/>
    </row>
    <row r="89" spans="1:17" s="179" customFormat="1" x14ac:dyDescent="0.3">
      <c r="A89" s="178"/>
      <c r="B89" s="32"/>
      <c r="C89" s="32"/>
      <c r="D89" s="33"/>
      <c r="E89" s="34"/>
      <c r="F89" s="32"/>
      <c r="G89" s="32"/>
      <c r="H89" s="32"/>
      <c r="I89" s="32"/>
      <c r="J89" s="32"/>
      <c r="K89" s="32"/>
      <c r="L89" s="32"/>
      <c r="M89" s="32"/>
      <c r="N89" s="32"/>
      <c r="O89" s="32"/>
      <c r="P89" s="32"/>
      <c r="Q89" s="32"/>
    </row>
    <row r="90" spans="1:17" s="179" customFormat="1" x14ac:dyDescent="0.3">
      <c r="A90" s="178"/>
      <c r="B90" s="32"/>
      <c r="C90" s="32"/>
      <c r="D90" s="33"/>
      <c r="E90" s="34"/>
      <c r="F90" s="32"/>
      <c r="G90" s="32"/>
      <c r="H90" s="32"/>
      <c r="I90" s="32"/>
      <c r="J90" s="32"/>
      <c r="K90" s="32"/>
      <c r="L90" s="32"/>
      <c r="M90" s="32"/>
      <c r="N90" s="32"/>
      <c r="O90" s="32"/>
      <c r="P90" s="32"/>
      <c r="Q90" s="32"/>
    </row>
    <row r="91" spans="1:17" s="179" customFormat="1" x14ac:dyDescent="0.3">
      <c r="A91" s="178"/>
      <c r="B91" s="32"/>
      <c r="C91" s="32"/>
      <c r="D91" s="33"/>
      <c r="E91" s="34"/>
      <c r="F91" s="32"/>
      <c r="G91" s="32"/>
      <c r="H91" s="32"/>
      <c r="I91" s="32"/>
      <c r="J91" s="32"/>
      <c r="K91" s="32"/>
      <c r="L91" s="32"/>
      <c r="M91" s="32"/>
      <c r="N91" s="32"/>
      <c r="O91" s="32"/>
      <c r="P91" s="32"/>
      <c r="Q91" s="32"/>
    </row>
    <row r="92" spans="1:17" s="179" customFormat="1" x14ac:dyDescent="0.3">
      <c r="A92" s="178"/>
      <c r="B92" s="32"/>
      <c r="C92" s="32"/>
      <c r="D92" s="33"/>
      <c r="E92" s="34"/>
      <c r="F92" s="32"/>
      <c r="G92" s="32"/>
      <c r="H92" s="32"/>
      <c r="I92" s="32"/>
      <c r="J92" s="32"/>
      <c r="K92" s="32"/>
      <c r="L92" s="32"/>
      <c r="M92" s="32"/>
      <c r="N92" s="32"/>
      <c r="O92" s="32"/>
      <c r="P92" s="32"/>
      <c r="Q92" s="32"/>
    </row>
    <row r="93" spans="1:17" s="179" customFormat="1" x14ac:dyDescent="0.3">
      <c r="A93" s="178"/>
      <c r="B93" s="32"/>
      <c r="C93" s="32"/>
      <c r="D93" s="33"/>
      <c r="E93" s="34"/>
      <c r="F93" s="32"/>
      <c r="G93" s="32"/>
      <c r="H93" s="32"/>
      <c r="I93" s="32"/>
      <c r="J93" s="32"/>
      <c r="K93" s="32"/>
      <c r="L93" s="32"/>
      <c r="M93" s="32"/>
      <c r="N93" s="32"/>
      <c r="O93" s="32"/>
      <c r="P93" s="32"/>
      <c r="Q93" s="32"/>
    </row>
    <row r="94" spans="1:17" s="179" customFormat="1" x14ac:dyDescent="0.3">
      <c r="A94" s="178"/>
      <c r="B94" s="32"/>
      <c r="C94" s="32"/>
      <c r="D94" s="33"/>
      <c r="E94" s="34"/>
      <c r="F94" s="32"/>
      <c r="G94" s="32"/>
      <c r="H94" s="32"/>
      <c r="I94" s="32"/>
      <c r="J94" s="32"/>
      <c r="K94" s="32"/>
      <c r="L94" s="32"/>
      <c r="M94" s="32"/>
      <c r="N94" s="32"/>
      <c r="O94" s="32"/>
      <c r="P94" s="32"/>
      <c r="Q94" s="32"/>
    </row>
    <row r="95" spans="1:17" s="179" customFormat="1" x14ac:dyDescent="0.3">
      <c r="A95" s="178"/>
      <c r="B95" s="32"/>
      <c r="C95" s="32"/>
      <c r="D95" s="33"/>
      <c r="E95" s="34"/>
      <c r="F95" s="32"/>
      <c r="G95" s="32"/>
      <c r="H95" s="32"/>
      <c r="I95" s="32"/>
      <c r="J95" s="32"/>
      <c r="K95" s="32"/>
      <c r="L95" s="32"/>
      <c r="M95" s="32"/>
      <c r="N95" s="32"/>
      <c r="O95" s="32"/>
      <c r="P95" s="32"/>
      <c r="Q95" s="32"/>
    </row>
    <row r="96" spans="1:17" s="179" customFormat="1" x14ac:dyDescent="0.3">
      <c r="A96" s="178"/>
      <c r="B96" s="32"/>
      <c r="C96" s="32"/>
      <c r="D96" s="33"/>
      <c r="E96" s="34"/>
      <c r="F96" s="32"/>
      <c r="G96" s="32"/>
      <c r="H96" s="32"/>
      <c r="I96" s="32"/>
      <c r="J96" s="32"/>
      <c r="K96" s="32"/>
      <c r="L96" s="32"/>
      <c r="M96" s="32"/>
      <c r="N96" s="32"/>
      <c r="O96" s="32"/>
      <c r="P96" s="32"/>
      <c r="Q96" s="32"/>
    </row>
    <row r="97" spans="1:17" s="179" customFormat="1" x14ac:dyDescent="0.3">
      <c r="A97" s="178"/>
      <c r="B97" s="32"/>
      <c r="C97" s="32"/>
      <c r="D97" s="33"/>
      <c r="E97" s="34"/>
      <c r="F97" s="32"/>
      <c r="G97" s="32"/>
      <c r="H97" s="32"/>
      <c r="I97" s="32"/>
      <c r="J97" s="32"/>
      <c r="K97" s="32"/>
      <c r="L97" s="32"/>
      <c r="M97" s="32"/>
      <c r="N97" s="32"/>
      <c r="O97" s="32"/>
      <c r="P97" s="32"/>
      <c r="Q97" s="32"/>
    </row>
    <row r="98" spans="1:17" s="179" customFormat="1" x14ac:dyDescent="0.3">
      <c r="A98" s="178"/>
      <c r="B98" s="32"/>
      <c r="C98" s="32"/>
      <c r="D98" s="33"/>
      <c r="E98" s="34"/>
      <c r="F98" s="32"/>
      <c r="G98" s="32"/>
      <c r="H98" s="32"/>
      <c r="I98" s="32"/>
      <c r="J98" s="32"/>
      <c r="K98" s="32"/>
      <c r="L98" s="32"/>
      <c r="M98" s="32"/>
      <c r="N98" s="32"/>
      <c r="O98" s="32"/>
      <c r="P98" s="32"/>
      <c r="Q98" s="32"/>
    </row>
    <row r="99" spans="1:17" s="179" customFormat="1" x14ac:dyDescent="0.3">
      <c r="A99" s="178"/>
      <c r="B99" s="32"/>
      <c r="C99" s="32"/>
      <c r="D99" s="33"/>
      <c r="E99" s="34"/>
      <c r="F99" s="32"/>
      <c r="G99" s="32"/>
      <c r="H99" s="32"/>
      <c r="I99" s="32"/>
      <c r="J99" s="32"/>
      <c r="K99" s="32"/>
      <c r="L99" s="32"/>
      <c r="M99" s="32"/>
      <c r="N99" s="32"/>
      <c r="O99" s="32"/>
      <c r="P99" s="32"/>
      <c r="Q99" s="32"/>
    </row>
    <row r="100" spans="1:17" s="179" customFormat="1" x14ac:dyDescent="0.3">
      <c r="A100" s="178"/>
      <c r="B100" s="32"/>
      <c r="C100" s="32"/>
      <c r="D100" s="33"/>
      <c r="E100" s="34"/>
      <c r="F100" s="32"/>
      <c r="G100" s="32"/>
      <c r="H100" s="32"/>
      <c r="I100" s="32"/>
      <c r="J100" s="32"/>
      <c r="K100" s="32"/>
      <c r="L100" s="32"/>
      <c r="M100" s="32"/>
      <c r="N100" s="32"/>
      <c r="O100" s="32"/>
      <c r="P100" s="32"/>
      <c r="Q100" s="32"/>
    </row>
  </sheetData>
  <mergeCells count="12">
    <mergeCell ref="P3:Q3"/>
    <mergeCell ref="A3:A4"/>
    <mergeCell ref="B1:O1"/>
    <mergeCell ref="B3:B4"/>
    <mergeCell ref="C3:C4"/>
    <mergeCell ref="D3:D4"/>
    <mergeCell ref="E3:E4"/>
    <mergeCell ref="F3:G3"/>
    <mergeCell ref="H3:I3"/>
    <mergeCell ref="J3:K3"/>
    <mergeCell ref="L3:M3"/>
    <mergeCell ref="N3:O3"/>
  </mergeCells>
  <dataValidations count="1">
    <dataValidation showInputMessage="1" showErrorMessage="1" sqref="D5" xr:uid="{00000000-0002-0000-0200-000000000000}"/>
  </dataValidations>
  <pageMargins left="0.7" right="0.42954545454545456" top="0.75" bottom="0.75" header="0.3" footer="0.3"/>
  <pageSetup paperSize="9" scale="36"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siiiii!$C$23:$C$37</xm:f>
          </x14:formula1>
          <xm:sqref>A10 A54:A58</xm:sqref>
        </x14:dataValidation>
        <x14:dataValidation type="list" allowBlank="1" showInputMessage="1" showErrorMessage="1" xr:uid="{00000000-0002-0000-0200-000002000000}">
          <x14:formula1>
            <xm:f>siiiii!$C$23:$C$42</xm:f>
          </x14:formula1>
          <xm:sqref>A5:A9 A11:A53 A59:A100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9"/>
  <sheetViews>
    <sheetView view="pageBreakPreview" zoomScale="85" zoomScaleNormal="47" zoomScaleSheetLayoutView="85" workbookViewId="0">
      <selection activeCell="C6" sqref="C6"/>
    </sheetView>
  </sheetViews>
  <sheetFormatPr defaultColWidth="9.109375" defaultRowHeight="15.6" x14ac:dyDescent="0.3"/>
  <cols>
    <col min="1" max="20" width="20.6640625" style="63" customWidth="1"/>
    <col min="21" max="21" width="20.6640625" style="15" customWidth="1"/>
    <col min="22" max="43" width="9.109375" style="15"/>
    <col min="44" max="16384" width="9.109375" style="16"/>
  </cols>
  <sheetData>
    <row r="1" spans="1:44" s="14" customFormat="1" x14ac:dyDescent="0.3">
      <c r="A1" s="65" t="s">
        <v>39</v>
      </c>
      <c r="B1" s="65" t="s">
        <v>40</v>
      </c>
      <c r="C1" s="65" t="s">
        <v>41</v>
      </c>
      <c r="D1" s="65" t="s">
        <v>42</v>
      </c>
      <c r="E1" s="65" t="s">
        <v>43</v>
      </c>
      <c r="F1" s="65" t="s">
        <v>46</v>
      </c>
      <c r="G1" s="65" t="s">
        <v>47</v>
      </c>
      <c r="H1" s="65" t="s">
        <v>48</v>
      </c>
      <c r="I1" s="65" t="s">
        <v>49</v>
      </c>
      <c r="J1" s="65" t="s">
        <v>44</v>
      </c>
      <c r="K1" s="65" t="s">
        <v>50</v>
      </c>
      <c r="L1" s="65" t="s">
        <v>36</v>
      </c>
      <c r="M1" s="65" t="s">
        <v>45</v>
      </c>
      <c r="N1" s="65" t="s">
        <v>51</v>
      </c>
      <c r="O1" s="65" t="s">
        <v>235</v>
      </c>
      <c r="P1" s="65" t="s">
        <v>242</v>
      </c>
      <c r="Q1" s="65" t="s">
        <v>270</v>
      </c>
      <c r="R1" s="65" t="s">
        <v>288</v>
      </c>
      <c r="S1" s="65" t="s">
        <v>367</v>
      </c>
      <c r="T1" s="65" t="s">
        <v>37</v>
      </c>
      <c r="U1" s="12"/>
      <c r="V1" s="12"/>
      <c r="W1" s="12"/>
      <c r="X1" s="12"/>
      <c r="Y1" s="12"/>
      <c r="Z1" s="12"/>
      <c r="AA1" s="12"/>
      <c r="AB1" s="12"/>
      <c r="AC1" s="12"/>
      <c r="AD1" s="12"/>
      <c r="AE1" s="12"/>
      <c r="AF1" s="12"/>
      <c r="AG1" s="12"/>
      <c r="AH1" s="12"/>
      <c r="AI1" s="12"/>
      <c r="AJ1" s="12"/>
      <c r="AK1" s="12"/>
      <c r="AL1" s="12"/>
      <c r="AM1" s="12"/>
      <c r="AN1" s="12"/>
      <c r="AO1" s="12"/>
      <c r="AP1" s="12"/>
      <c r="AQ1" s="12"/>
      <c r="AR1" s="13"/>
    </row>
    <row r="2" spans="1:44" ht="124.2" x14ac:dyDescent="0.3">
      <c r="A2" s="85" t="s">
        <v>92</v>
      </c>
      <c r="B2" s="66" t="s">
        <v>308</v>
      </c>
      <c r="C2" s="83" t="s">
        <v>309</v>
      </c>
      <c r="D2" s="69" t="s">
        <v>312</v>
      </c>
      <c r="E2" s="71" t="s">
        <v>125</v>
      </c>
      <c r="F2" s="104" t="s">
        <v>317</v>
      </c>
      <c r="G2" s="81" t="s">
        <v>182</v>
      </c>
      <c r="H2" s="88" t="s">
        <v>321</v>
      </c>
      <c r="I2" s="75" t="s">
        <v>217</v>
      </c>
      <c r="J2" s="90" t="s">
        <v>336</v>
      </c>
      <c r="K2" s="96" t="s">
        <v>342</v>
      </c>
      <c r="L2" s="73" t="s">
        <v>344</v>
      </c>
      <c r="M2" s="77" t="s">
        <v>347</v>
      </c>
      <c r="N2" s="102" t="s">
        <v>265</v>
      </c>
      <c r="O2" s="108" t="s">
        <v>272</v>
      </c>
      <c r="P2" s="98" t="s">
        <v>337</v>
      </c>
      <c r="Q2" s="100" t="s">
        <v>348</v>
      </c>
      <c r="R2" s="92" t="s">
        <v>289</v>
      </c>
      <c r="S2" s="106" t="s">
        <v>352</v>
      </c>
      <c r="T2" s="94" t="s">
        <v>353</v>
      </c>
    </row>
    <row r="3" spans="1:44" ht="110.4" x14ac:dyDescent="0.3">
      <c r="A3" s="85" t="s">
        <v>93</v>
      </c>
      <c r="B3" s="67"/>
      <c r="C3" s="83" t="s">
        <v>311</v>
      </c>
      <c r="D3" s="69" t="s">
        <v>133</v>
      </c>
      <c r="E3" s="71" t="s">
        <v>153</v>
      </c>
      <c r="F3" s="104" t="s">
        <v>171</v>
      </c>
      <c r="G3" s="82"/>
      <c r="H3" s="89" t="s">
        <v>323</v>
      </c>
      <c r="I3" s="75" t="s">
        <v>209</v>
      </c>
      <c r="J3" s="90" t="s">
        <v>238</v>
      </c>
      <c r="K3" s="97"/>
      <c r="L3" s="74"/>
      <c r="M3" s="78"/>
      <c r="N3" s="103"/>
      <c r="O3" s="109"/>
      <c r="P3" s="98" t="s">
        <v>249</v>
      </c>
      <c r="Q3" s="101"/>
      <c r="R3" s="93"/>
      <c r="S3" s="107"/>
      <c r="T3" s="94" t="s">
        <v>294</v>
      </c>
    </row>
    <row r="4" spans="1:44" ht="124.2" x14ac:dyDescent="0.3">
      <c r="A4" s="86" t="s">
        <v>94</v>
      </c>
      <c r="B4" s="67"/>
      <c r="C4" s="83" t="s">
        <v>116</v>
      </c>
      <c r="D4" s="69" t="s">
        <v>126</v>
      </c>
      <c r="E4" s="71" t="s">
        <v>356</v>
      </c>
      <c r="F4" s="104" t="s">
        <v>318</v>
      </c>
      <c r="G4" s="82"/>
      <c r="H4" s="89" t="s">
        <v>328</v>
      </c>
      <c r="I4" s="75" t="s">
        <v>219</v>
      </c>
      <c r="J4" s="91"/>
      <c r="K4" s="97"/>
      <c r="L4" s="74"/>
      <c r="M4" s="78"/>
      <c r="N4" s="103"/>
      <c r="O4" s="109"/>
      <c r="P4" s="99"/>
      <c r="Q4" s="101"/>
      <c r="R4" s="93"/>
      <c r="S4" s="107"/>
      <c r="T4" s="94" t="s">
        <v>293</v>
      </c>
    </row>
    <row r="5" spans="1:44" ht="94.2" customHeight="1" x14ac:dyDescent="0.3">
      <c r="A5" s="85" t="s">
        <v>95</v>
      </c>
      <c r="B5" s="67"/>
      <c r="C5" s="84"/>
      <c r="D5" s="69" t="s">
        <v>127</v>
      </c>
      <c r="E5" s="71" t="s">
        <v>155</v>
      </c>
      <c r="F5" s="105"/>
      <c r="G5" s="82"/>
      <c r="H5" s="89" t="s">
        <v>190</v>
      </c>
      <c r="I5" s="75" t="s">
        <v>221</v>
      </c>
      <c r="J5" s="91"/>
      <c r="K5" s="97"/>
      <c r="L5" s="74"/>
      <c r="M5" s="78"/>
      <c r="N5" s="103"/>
      <c r="O5" s="109"/>
      <c r="P5" s="99"/>
      <c r="Q5" s="101"/>
      <c r="R5" s="93"/>
      <c r="S5" s="107"/>
      <c r="T5" s="94" t="s">
        <v>292</v>
      </c>
    </row>
    <row r="6" spans="1:44" ht="69" x14ac:dyDescent="0.3">
      <c r="A6" s="87"/>
      <c r="B6" s="68"/>
      <c r="C6" s="84"/>
      <c r="D6" s="69" t="s">
        <v>129</v>
      </c>
      <c r="E6" s="71" t="s">
        <v>156</v>
      </c>
      <c r="F6" s="105"/>
      <c r="G6" s="82"/>
      <c r="H6" s="89" t="s">
        <v>200</v>
      </c>
      <c r="I6" s="76"/>
      <c r="J6" s="91"/>
      <c r="K6" s="97"/>
      <c r="L6" s="74"/>
      <c r="M6" s="78"/>
      <c r="N6" s="103"/>
      <c r="O6" s="109"/>
      <c r="P6" s="99"/>
      <c r="Q6" s="101"/>
      <c r="R6" s="93"/>
      <c r="S6" s="107"/>
      <c r="T6" s="94" t="s">
        <v>284</v>
      </c>
    </row>
    <row r="7" spans="1:44" ht="96.6" x14ac:dyDescent="0.3">
      <c r="A7" s="87"/>
      <c r="B7" s="68"/>
      <c r="C7" s="84"/>
      <c r="D7" s="69" t="s">
        <v>136</v>
      </c>
      <c r="E7" s="71" t="s">
        <v>157</v>
      </c>
      <c r="F7" s="105"/>
      <c r="G7" s="82"/>
      <c r="H7" s="89" t="s">
        <v>201</v>
      </c>
      <c r="I7" s="76"/>
      <c r="J7" s="91"/>
      <c r="K7" s="97"/>
      <c r="L7" s="74"/>
      <c r="M7" s="78"/>
      <c r="N7" s="103"/>
      <c r="O7" s="109"/>
      <c r="P7" s="99"/>
      <c r="Q7" s="101"/>
      <c r="R7" s="93"/>
      <c r="S7" s="107"/>
      <c r="T7" s="94" t="s">
        <v>246</v>
      </c>
    </row>
    <row r="8" spans="1:44" ht="41.4" x14ac:dyDescent="0.3">
      <c r="A8" s="87"/>
      <c r="B8" s="68"/>
      <c r="C8" s="84"/>
      <c r="D8" s="69" t="s">
        <v>141</v>
      </c>
      <c r="E8" s="72"/>
      <c r="F8" s="105"/>
      <c r="G8" s="82"/>
      <c r="H8" s="89" t="s">
        <v>211</v>
      </c>
      <c r="I8" s="76"/>
      <c r="J8" s="91"/>
      <c r="K8" s="97"/>
      <c r="L8" s="74"/>
      <c r="M8" s="78"/>
      <c r="N8" s="103"/>
      <c r="O8" s="109"/>
      <c r="P8" s="99"/>
      <c r="Q8" s="101"/>
      <c r="R8" s="93"/>
      <c r="S8" s="107"/>
      <c r="T8" s="95"/>
    </row>
    <row r="9" spans="1:44" ht="55.2" x14ac:dyDescent="0.3">
      <c r="A9" s="87"/>
      <c r="B9" s="68"/>
      <c r="C9" s="84"/>
      <c r="D9" s="70"/>
      <c r="E9" s="72"/>
      <c r="F9" s="105"/>
      <c r="G9" s="82"/>
      <c r="H9" s="89" t="s">
        <v>213</v>
      </c>
      <c r="I9" s="76"/>
      <c r="J9" s="91"/>
      <c r="K9" s="97"/>
      <c r="L9" s="74"/>
      <c r="M9" s="78"/>
      <c r="N9" s="103"/>
      <c r="O9" s="109"/>
      <c r="P9" s="99"/>
      <c r="Q9" s="101"/>
      <c r="R9" s="93"/>
      <c r="S9" s="107"/>
      <c r="T9" s="95"/>
    </row>
    <row r="10" spans="1:44" x14ac:dyDescent="0.3">
      <c r="A10" s="65" t="s">
        <v>39</v>
      </c>
      <c r="B10" s="65" t="s">
        <v>40</v>
      </c>
      <c r="C10" s="65" t="s">
        <v>41</v>
      </c>
      <c r="D10" s="65" t="s">
        <v>42</v>
      </c>
      <c r="E10" s="65" t="s">
        <v>43</v>
      </c>
      <c r="F10" s="65" t="s">
        <v>46</v>
      </c>
      <c r="G10" s="65" t="s">
        <v>47</v>
      </c>
      <c r="H10" s="65" t="s">
        <v>48</v>
      </c>
      <c r="I10" s="65" t="s">
        <v>49</v>
      </c>
      <c r="J10" s="65" t="s">
        <v>44</v>
      </c>
      <c r="K10" s="65" t="s">
        <v>50</v>
      </c>
      <c r="L10" s="65" t="s">
        <v>36</v>
      </c>
      <c r="M10" s="65" t="s">
        <v>45</v>
      </c>
      <c r="N10" s="65" t="s">
        <v>51</v>
      </c>
      <c r="O10" s="65" t="s">
        <v>235</v>
      </c>
      <c r="P10" s="65" t="s">
        <v>242</v>
      </c>
      <c r="Q10" s="65" t="s">
        <v>270</v>
      </c>
      <c r="R10" s="65" t="s">
        <v>288</v>
      </c>
      <c r="S10" s="65" t="s">
        <v>367</v>
      </c>
      <c r="T10" s="65" t="s">
        <v>37</v>
      </c>
    </row>
    <row r="11" spans="1:44" ht="124.2" x14ac:dyDescent="0.3">
      <c r="A11" s="85" t="s">
        <v>92</v>
      </c>
      <c r="B11" s="66" t="s">
        <v>308</v>
      </c>
      <c r="C11" s="83" t="s">
        <v>309</v>
      </c>
      <c r="D11" s="69" t="s">
        <v>312</v>
      </c>
      <c r="E11" s="71" t="s">
        <v>125</v>
      </c>
      <c r="F11" s="104" t="s">
        <v>317</v>
      </c>
      <c r="G11" s="81" t="s">
        <v>182</v>
      </c>
      <c r="H11" s="88" t="s">
        <v>321</v>
      </c>
      <c r="I11" s="75" t="s">
        <v>217</v>
      </c>
      <c r="J11" s="90" t="s">
        <v>336</v>
      </c>
      <c r="K11" s="96" t="s">
        <v>342</v>
      </c>
      <c r="L11" s="73" t="s">
        <v>344</v>
      </c>
      <c r="M11" s="77" t="s">
        <v>347</v>
      </c>
      <c r="N11" s="102" t="s">
        <v>265</v>
      </c>
      <c r="O11" s="108" t="s">
        <v>272</v>
      </c>
      <c r="P11" s="98" t="s">
        <v>337</v>
      </c>
      <c r="Q11" s="100" t="s">
        <v>348</v>
      </c>
      <c r="R11" s="92" t="s">
        <v>289</v>
      </c>
      <c r="S11" s="106" t="s">
        <v>352</v>
      </c>
      <c r="T11" s="94" t="s">
        <v>353</v>
      </c>
    </row>
    <row r="12" spans="1:44" ht="110.4" x14ac:dyDescent="0.3">
      <c r="A12" s="85" t="s">
        <v>93</v>
      </c>
      <c r="B12" s="67"/>
      <c r="C12" s="83" t="s">
        <v>311</v>
      </c>
      <c r="D12" s="69" t="s">
        <v>133</v>
      </c>
      <c r="E12" s="71" t="s">
        <v>153</v>
      </c>
      <c r="F12" s="104" t="s">
        <v>171</v>
      </c>
      <c r="G12" s="82"/>
      <c r="H12" s="89" t="s">
        <v>323</v>
      </c>
      <c r="I12" s="75" t="s">
        <v>209</v>
      </c>
      <c r="J12" s="90" t="s">
        <v>238</v>
      </c>
      <c r="K12" s="97"/>
      <c r="L12" s="74"/>
      <c r="M12" s="78"/>
      <c r="N12" s="103"/>
      <c r="O12" s="109"/>
      <c r="P12" s="98" t="s">
        <v>249</v>
      </c>
      <c r="Q12" s="101"/>
      <c r="R12" s="93"/>
      <c r="S12" s="107"/>
      <c r="T12" s="94" t="s">
        <v>294</v>
      </c>
    </row>
    <row r="13" spans="1:44" ht="124.2" x14ac:dyDescent="0.3">
      <c r="A13" s="86" t="s">
        <v>94</v>
      </c>
      <c r="B13" s="67"/>
      <c r="C13" s="83" t="s">
        <v>116</v>
      </c>
      <c r="D13" s="69" t="s">
        <v>126</v>
      </c>
      <c r="E13" s="71" t="s">
        <v>356</v>
      </c>
      <c r="F13" s="104" t="s">
        <v>318</v>
      </c>
      <c r="G13" s="82"/>
      <c r="H13" s="89" t="s">
        <v>328</v>
      </c>
      <c r="I13" s="75" t="s">
        <v>219</v>
      </c>
      <c r="J13" s="91"/>
      <c r="K13" s="97"/>
      <c r="L13" s="74"/>
      <c r="M13" s="78"/>
      <c r="N13" s="103"/>
      <c r="O13" s="109"/>
      <c r="P13" s="99"/>
      <c r="Q13" s="101"/>
      <c r="R13" s="93"/>
      <c r="S13" s="107"/>
      <c r="T13" s="94" t="s">
        <v>293</v>
      </c>
    </row>
    <row r="14" spans="1:44" ht="82.8" x14ac:dyDescent="0.3">
      <c r="A14" s="85" t="s">
        <v>95</v>
      </c>
      <c r="B14" s="67"/>
      <c r="C14" s="84"/>
      <c r="D14" s="69" t="s">
        <v>127</v>
      </c>
      <c r="E14" s="71" t="s">
        <v>155</v>
      </c>
      <c r="F14" s="105"/>
      <c r="G14" s="82"/>
      <c r="H14" s="89" t="s">
        <v>190</v>
      </c>
      <c r="I14" s="75" t="s">
        <v>221</v>
      </c>
      <c r="J14" s="91"/>
      <c r="K14" s="97"/>
      <c r="L14" s="74"/>
      <c r="M14" s="78"/>
      <c r="N14" s="103"/>
      <c r="O14" s="109"/>
      <c r="P14" s="99"/>
      <c r="Q14" s="101"/>
      <c r="R14" s="93"/>
      <c r="S14" s="107"/>
      <c r="T14" s="94" t="s">
        <v>292</v>
      </c>
    </row>
    <row r="15" spans="1:44" ht="69" x14ac:dyDescent="0.3">
      <c r="A15" s="87"/>
      <c r="B15" s="68"/>
      <c r="C15" s="84"/>
      <c r="D15" s="69" t="s">
        <v>129</v>
      </c>
      <c r="E15" s="71" t="s">
        <v>156</v>
      </c>
      <c r="F15" s="105"/>
      <c r="G15" s="82"/>
      <c r="H15" s="89" t="s">
        <v>200</v>
      </c>
      <c r="I15" s="76"/>
      <c r="J15" s="91"/>
      <c r="K15" s="97"/>
      <c r="L15" s="74"/>
      <c r="M15" s="78"/>
      <c r="N15" s="103"/>
      <c r="O15" s="109"/>
      <c r="P15" s="99"/>
      <c r="Q15" s="101"/>
      <c r="R15" s="93"/>
      <c r="S15" s="107"/>
      <c r="T15" s="94" t="s">
        <v>284</v>
      </c>
    </row>
    <row r="16" spans="1:44" x14ac:dyDescent="0.3">
      <c r="C16" s="64"/>
    </row>
    <row r="17" spans="3:3" x14ac:dyDescent="0.3">
      <c r="C17" s="64"/>
    </row>
    <row r="18" spans="3:3" x14ac:dyDescent="0.3">
      <c r="C18" s="64"/>
    </row>
    <row r="19" spans="3:3" x14ac:dyDescent="0.3">
      <c r="C19" s="64"/>
    </row>
  </sheetData>
  <pageMargins left="0.7" right="0.7" top="0.75" bottom="0.75" header="0.3" footer="0.3"/>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00"/>
  <sheetViews>
    <sheetView view="pageBreakPreview" zoomScaleNormal="96" zoomScaleSheetLayoutView="100" zoomScalePageLayoutView="175" workbookViewId="0">
      <selection activeCell="D9" sqref="D9"/>
    </sheetView>
  </sheetViews>
  <sheetFormatPr defaultColWidth="8.88671875" defaultRowHeight="14.4" x14ac:dyDescent="0.3"/>
  <cols>
    <col min="1" max="1" width="11.6640625" style="6" customWidth="1"/>
    <col min="2" max="2" width="12.33203125" style="7" customWidth="1"/>
    <col min="3" max="3" width="17.88671875" style="4" customWidth="1"/>
    <col min="4" max="4" width="55.44140625" style="4" customWidth="1"/>
    <col min="5" max="16384" width="8.88671875" style="2"/>
  </cols>
  <sheetData>
    <row r="1" spans="1:5" ht="21.75" customHeight="1" x14ac:dyDescent="0.3">
      <c r="A1" s="229" t="s">
        <v>413</v>
      </c>
      <c r="B1" s="229"/>
      <c r="C1" s="229"/>
      <c r="D1" s="229"/>
    </row>
    <row r="2" spans="1:5" ht="46.95" customHeight="1" x14ac:dyDescent="0.3">
      <c r="A2" s="227" t="s">
        <v>0</v>
      </c>
      <c r="B2" s="227"/>
      <c r="C2" s="227"/>
      <c r="D2" s="35" cm="1">
        <f t="array" ref="D2:E2">'Naslovna strana'!B3:C3</f>
        <v>0</v>
      </c>
      <c r="E2" s="2">
        <v>0</v>
      </c>
    </row>
    <row r="3" spans="1:5" ht="49.95" customHeight="1" x14ac:dyDescent="0.3">
      <c r="A3" s="227" t="s">
        <v>431</v>
      </c>
      <c r="B3" s="227"/>
      <c r="C3" s="227"/>
      <c r="D3" s="208"/>
    </row>
    <row r="4" spans="1:5" ht="37.200000000000003" customHeight="1" x14ac:dyDescent="0.3">
      <c r="A4" s="227" t="s">
        <v>432</v>
      </c>
      <c r="B4" s="227"/>
      <c r="C4" s="227"/>
      <c r="D4" s="35" t="str">
        <f>IF(ISNA(VLOOKUP(D3,'Organizacione jedinice'!$B$3:$C$20,2,0))=TRUE,"     ", VLOOKUP(D3,'Organizacione jedinice'!$B$3:$C20,2,0))</f>
        <v xml:space="preserve">     </v>
      </c>
    </row>
    <row r="5" spans="1:5" x14ac:dyDescent="0.3">
      <c r="A5" s="228"/>
      <c r="B5" s="228"/>
      <c r="C5" s="228"/>
      <c r="D5" s="228"/>
    </row>
    <row r="6" spans="1:5" ht="43.2" x14ac:dyDescent="0.3">
      <c r="A6" s="38" t="s">
        <v>38</v>
      </c>
      <c r="B6" s="39" t="s">
        <v>10</v>
      </c>
      <c r="C6" s="39" t="s">
        <v>63</v>
      </c>
      <c r="D6" s="39" t="s">
        <v>412</v>
      </c>
    </row>
    <row r="7" spans="1:5" s="5" customFormat="1" ht="15.6" customHeight="1" x14ac:dyDescent="0.3">
      <c r="A7" s="199"/>
      <c r="B7" s="36" t="str">
        <f>IF(ISNA(VLOOKUP(C7,'Сви процеси'!$B$5:$D$59,2,0))=TRUE,"  ", VLOOKUP(C7,'Сви процеси'!$B$5:$D$59,2,0))</f>
        <v xml:space="preserve">  </v>
      </c>
      <c r="C7" s="201"/>
      <c r="D7" s="37" t="str">
        <f>IF(ISNA(VLOOKUP(C7,'Сви процеси'!$B$5:$D$59,3,0))=TRUE,"  ", VLOOKUP(C7,'Сви процеси'!$B$5:$D$59,3,0))</f>
        <v xml:space="preserve">  </v>
      </c>
    </row>
    <row r="8" spans="1:5" x14ac:dyDescent="0.3">
      <c r="A8" s="199"/>
      <c r="B8" s="36" t="str">
        <f>IF(ISNA(VLOOKUP(C8,'Сви процеси'!$B$5:$D$59,2,0))=TRUE,"  ", VLOOKUP(C8,'Сви процеси'!$B$5:$D$59,2,0))</f>
        <v xml:space="preserve">  </v>
      </c>
      <c r="C8" s="201"/>
      <c r="D8" s="37" t="str">
        <f>IF(ISNA(VLOOKUP(C8,'Сви процеси'!$B$5:$D$59,3,0))=TRUE,"  ", VLOOKUP(C8,'Сви процеси'!$B$5:$D$59,3,0))</f>
        <v xml:space="preserve">  </v>
      </c>
    </row>
    <row r="9" spans="1:5" x14ac:dyDescent="0.3">
      <c r="A9" s="199"/>
      <c r="B9" s="36" t="str">
        <f>IF(ISNA(VLOOKUP(C9,'Сви процеси'!$B$5:$D$59,2,0))=TRUE,"  ", VLOOKUP(C9,'Сви процеси'!$B$5:$D$59,2,0))</f>
        <v xml:space="preserve">  </v>
      </c>
      <c r="C9" s="201"/>
      <c r="D9" s="37" t="str">
        <f>IF(ISNA(VLOOKUP(C9,'Сви процеси'!$B$5:$D$59,3,0))=TRUE,"  ", VLOOKUP(C9,'Сви процеси'!$B$5:$D$59,3,0))</f>
        <v xml:space="preserve">  </v>
      </c>
    </row>
    <row r="10" spans="1:5" x14ac:dyDescent="0.3">
      <c r="A10" s="199"/>
      <c r="B10" s="36" t="str">
        <f>IF(ISNA(VLOOKUP(C10,'Сви процеси'!$B$5:$D$59,2,0))=TRUE,"  ", VLOOKUP(C10,'Сви процеси'!$B$5:$D$59,2,0))</f>
        <v xml:space="preserve">  </v>
      </c>
      <c r="C10" s="201"/>
      <c r="D10" s="37" t="str">
        <f>IF(ISNA(VLOOKUP(C10,'Сви процеси'!$B$5:$D$59,3,0))=TRUE,"  ", VLOOKUP(C10,'Сви процеси'!$B$5:$D$59,3,0))</f>
        <v xml:space="preserve">  </v>
      </c>
    </row>
    <row r="11" spans="1:5" x14ac:dyDescent="0.3">
      <c r="A11" s="199"/>
      <c r="B11" s="36" t="str">
        <f>IF(ISNA(VLOOKUP(C11,'Сви процеси'!$B$5:$D$59,2,0))=TRUE,"  ", VLOOKUP(C11,'Сви процеси'!$B$5:$D$59,2,0))</f>
        <v xml:space="preserve">  </v>
      </c>
      <c r="C11" s="201"/>
      <c r="D11" s="37" t="str">
        <f>IF(ISNA(VLOOKUP(C11,'Сви процеси'!$B$5:$D$59,3,0))=TRUE,"  ", VLOOKUP(C11,'Сви процеси'!$B$5:$D$59,3,0))</f>
        <v xml:space="preserve">  </v>
      </c>
    </row>
    <row r="12" spans="1:5" x14ac:dyDescent="0.3">
      <c r="A12" s="199"/>
      <c r="B12" s="36" t="str">
        <f>IF(ISNA(VLOOKUP(C12,'Сви процеси'!$B$5:$D$59,2,0))=TRUE,"  ", VLOOKUP(C12,'Сви процеси'!$B$5:$D$59,2,0))</f>
        <v xml:space="preserve">  </v>
      </c>
      <c r="C12" s="201"/>
      <c r="D12" s="37" t="str">
        <f>IF(ISNA(VLOOKUP(C12,'Сви процеси'!$B$5:$D$59,3,0))=TRUE,"  ", VLOOKUP(C12,'Сви процеси'!$B$5:$D$59,3,0))</f>
        <v xml:space="preserve">  </v>
      </c>
    </row>
    <row r="13" spans="1:5" x14ac:dyDescent="0.3">
      <c r="A13" s="199"/>
      <c r="B13" s="36" t="str">
        <f>IF(ISNA(VLOOKUP(C13,'Сви процеси'!$B$5:$D$59,2,0))=TRUE,"  ", VLOOKUP(C13,'Сви процеси'!$B$5:$D$59,2,0))</f>
        <v xml:space="preserve">  </v>
      </c>
      <c r="C13" s="201"/>
      <c r="D13" s="37" t="str">
        <f>IF(ISNA(VLOOKUP(C13,'Сви процеси'!$B$5:$D$59,3,0))=TRUE,"  ", VLOOKUP(C13,'Сви процеси'!$B$5:$D$59,3,0))</f>
        <v xml:space="preserve">  </v>
      </c>
    </row>
    <row r="14" spans="1:5" x14ac:dyDescent="0.3">
      <c r="A14" s="199"/>
      <c r="B14" s="36" t="str">
        <f>IF(ISNA(VLOOKUP(C14,'Сви процеси'!$B$5:$D$59,2,0))=TRUE,"  ", VLOOKUP(C14,'Сви процеси'!$B$5:$D$59,2,0))</f>
        <v xml:space="preserve">  </v>
      </c>
      <c r="C14" s="201"/>
      <c r="D14" s="37" t="str">
        <f>IF(ISNA(VLOOKUP(C14,'Сви процеси'!$B$5:$D$59,3,0))=TRUE,"  ", VLOOKUP(C14,'Сви процеси'!$B$5:$D$59,3,0))</f>
        <v xml:space="preserve">  </v>
      </c>
    </row>
    <row r="15" spans="1:5" x14ac:dyDescent="0.3">
      <c r="A15" s="199"/>
      <c r="B15" s="36" t="str">
        <f>IF(ISNA(VLOOKUP(C15,'Сви процеси'!$B$5:$D$59,2,0))=TRUE,"  ", VLOOKUP(C15,'Сви процеси'!$B$5:$D$59,2,0))</f>
        <v xml:space="preserve">  </v>
      </c>
      <c r="C15" s="201"/>
      <c r="D15" s="37" t="str">
        <f>IF(ISNA(VLOOKUP(C15,'Сви процеси'!$B$5:$D$59,3,0))=TRUE,"  ", VLOOKUP(C15,'Сви процеси'!$B$5:$D$59,3,0))</f>
        <v xml:space="preserve">  </v>
      </c>
    </row>
    <row r="16" spans="1:5" x14ac:dyDescent="0.3">
      <c r="A16" s="199"/>
      <c r="B16" s="36" t="str">
        <f>IF(ISNA(VLOOKUP(C16,'Сви процеси'!$B$5:$D$59,2,0))=TRUE,"  ", VLOOKUP(C16,'Сви процеси'!$B$5:$D$59,2,0))</f>
        <v xml:space="preserve">  </v>
      </c>
      <c r="C16" s="201"/>
      <c r="D16" s="37" t="str">
        <f>IF(ISNA(VLOOKUP(C16,'Сви процеси'!$B$5:$D$59,3,0))=TRUE,"  ", VLOOKUP(C16,'Сви процеси'!$B$5:$D$59,3,0))</f>
        <v xml:space="preserve">  </v>
      </c>
    </row>
    <row r="17" spans="1:4" x14ac:dyDescent="0.3">
      <c r="A17" s="199"/>
      <c r="B17" s="36" t="str">
        <f>IF(ISNA(VLOOKUP(C17,'Сви процеси'!$B$5:$D$59,2,0))=TRUE,"  ", VLOOKUP(C17,'Сви процеси'!$B$5:$D$59,2,0))</f>
        <v xml:space="preserve">  </v>
      </c>
      <c r="C17" s="201"/>
      <c r="D17" s="37" t="str">
        <f>IF(ISNA(VLOOKUP(C17,'Сви процеси'!$B$5:$D$59,3,0))=TRUE,"  ", VLOOKUP(C17,'Сви процеси'!$B$5:$D$59,3,0))</f>
        <v xml:space="preserve">  </v>
      </c>
    </row>
    <row r="18" spans="1:4" x14ac:dyDescent="0.3">
      <c r="A18" s="199"/>
      <c r="B18" s="36" t="str">
        <f>IF(ISNA(VLOOKUP(C18,'Сви процеси'!$B$5:$D$59,2,0))=TRUE,"  ", VLOOKUP(C18,'Сви процеси'!$B$5:$D$59,2,0))</f>
        <v xml:space="preserve">  </v>
      </c>
      <c r="C18" s="201"/>
      <c r="D18" s="37" t="str">
        <f>IF(ISNA(VLOOKUP(C18,'Сви процеси'!$B$5:$D$59,3,0))=TRUE,"  ", VLOOKUP(C18,'Сви процеси'!$B$5:$D$59,3,0))</f>
        <v xml:space="preserve">  </v>
      </c>
    </row>
    <row r="19" spans="1:4" x14ac:dyDescent="0.3">
      <c r="A19" s="199"/>
      <c r="B19" s="36" t="str">
        <f>IF(ISNA(VLOOKUP(C19,'Сви процеси'!$B$5:$D$59,2,0))=TRUE,"  ", VLOOKUP(C19,'Сви процеси'!$B$5:$D$59,2,0))</f>
        <v xml:space="preserve">  </v>
      </c>
      <c r="C19" s="201"/>
      <c r="D19" s="37" t="str">
        <f>IF(ISNA(VLOOKUP(C19,'Сви процеси'!$B$5:$D$59,3,0))=TRUE,"  ", VLOOKUP(C19,'Сви процеси'!$B$5:$D$59,3,0))</f>
        <v xml:space="preserve">  </v>
      </c>
    </row>
    <row r="20" spans="1:4" x14ac:dyDescent="0.3">
      <c r="A20" s="199"/>
      <c r="B20" s="36" t="str">
        <f>IF(ISNA(VLOOKUP(C20,'Сви процеси'!$B$5:$D$59,2,0))=TRUE,"  ", VLOOKUP(C20,'Сви процеси'!$B$5:$D$59,2,0))</f>
        <v xml:space="preserve">  </v>
      </c>
      <c r="C20" s="201"/>
      <c r="D20" s="37" t="str">
        <f>IF(ISNA(VLOOKUP(C20,'Сви процеси'!$B$5:$D$59,3,0))=TRUE,"  ", VLOOKUP(C20,'Сви процеси'!$B$5:$D$59,3,0))</f>
        <v xml:space="preserve">  </v>
      </c>
    </row>
    <row r="21" spans="1:4" x14ac:dyDescent="0.3">
      <c r="A21" s="199"/>
      <c r="B21" s="36" t="str">
        <f>IF(ISNA(VLOOKUP(C21,'Сви процеси'!$B$5:$D$59,2,0))=TRUE,"  ", VLOOKUP(C21,'Сви процеси'!$B$5:$D$59,2,0))</f>
        <v xml:space="preserve">  </v>
      </c>
      <c r="C21" s="201"/>
      <c r="D21" s="37" t="str">
        <f>IF(ISNA(VLOOKUP(C21,'Сви процеси'!$B$5:$D$59,3,0))=TRUE,"  ", VLOOKUP(C21,'Сви процеси'!$B$5:$D$59,3,0))</f>
        <v xml:space="preserve">  </v>
      </c>
    </row>
    <row r="22" spans="1:4" x14ac:dyDescent="0.3">
      <c r="A22" s="200"/>
      <c r="B22" s="36" t="str">
        <f>IF(ISNA(VLOOKUP(C22,'Сви процеси'!$B$5:$D$59,2,0))=TRUE,"  ", VLOOKUP(C22,'Сви процеси'!$B$5:$D$59,2,0))</f>
        <v xml:space="preserve">  </v>
      </c>
      <c r="C22" s="202"/>
      <c r="D22" s="37" t="str">
        <f>IF(ISNA(VLOOKUP(C22,'Сви процеси'!$B$5:$D$59,3,0))=TRUE,"  ", VLOOKUP(C22,'Сви процеси'!$B$5:$D$59,3,0))</f>
        <v xml:space="preserve">  </v>
      </c>
    </row>
    <row r="23" spans="1:4" x14ac:dyDescent="0.3">
      <c r="A23" s="200"/>
      <c r="B23" s="36" t="str">
        <f>IF(ISNA(VLOOKUP(C23,'Сви процеси'!$B$5:$D$59,2,0))=TRUE,"  ", VLOOKUP(C23,'Сви процеси'!$B$5:$D$59,2,0))</f>
        <v xml:space="preserve">  </v>
      </c>
      <c r="C23" s="202"/>
      <c r="D23" s="37" t="str">
        <f>IF(ISNA(VLOOKUP(C23,'Сви процеси'!$B$5:$D$59,3,0))=TRUE,"  ", VLOOKUP(C23,'Сви процеси'!$B$5:$D$59,3,0))</f>
        <v xml:space="preserve">  </v>
      </c>
    </row>
    <row r="24" spans="1:4" x14ac:dyDescent="0.3">
      <c r="A24" s="200"/>
      <c r="B24" s="36" t="str">
        <f>IF(ISNA(VLOOKUP(C24,'Сви процеси'!$B$5:$D$59,2,0))=TRUE,"  ", VLOOKUP(C24,'Сви процеси'!$B$5:$D$59,2,0))</f>
        <v xml:space="preserve">  </v>
      </c>
      <c r="C24" s="202"/>
      <c r="D24" s="37" t="str">
        <f>IF(ISNA(VLOOKUP(C24,'Сви процеси'!$B$5:$D$59,3,0))=TRUE,"  ", VLOOKUP(C24,'Сви процеси'!$B$5:$D$59,3,0))</f>
        <v xml:space="preserve">  </v>
      </c>
    </row>
    <row r="25" spans="1:4" x14ac:dyDescent="0.3">
      <c r="A25" s="200"/>
      <c r="B25" s="36" t="str">
        <f>IF(ISNA(VLOOKUP(C25,'Сви процеси'!$B$5:$D$59,2,0))=TRUE,"  ", VLOOKUP(C25,'Сви процеси'!$B$5:$D$59,2,0))</f>
        <v xml:space="preserve">  </v>
      </c>
      <c r="C25" s="202"/>
      <c r="D25" s="37" t="str">
        <f>IF(ISNA(VLOOKUP(C25,'Сви процеси'!$B$5:$D$59,3,0))=TRUE,"  ", VLOOKUP(C25,'Сви процеси'!$B$5:$D$59,3,0))</f>
        <v xml:space="preserve">  </v>
      </c>
    </row>
    <row r="26" spans="1:4" x14ac:dyDescent="0.3">
      <c r="A26" s="200"/>
      <c r="B26" s="36" t="str">
        <f>IF(ISNA(VLOOKUP(C26,'Сви процеси'!$B$5:$D$59,2,0))=TRUE,"  ", VLOOKUP(C26,'Сви процеси'!$B$5:$D$59,2,0))</f>
        <v xml:space="preserve">  </v>
      </c>
      <c r="C26" s="202"/>
      <c r="D26" s="37" t="str">
        <f>IF(ISNA(VLOOKUP(C26,'Сви процеси'!$B$5:$D$59,3,0))=TRUE,"  ", VLOOKUP(C26,'Сви процеси'!$B$5:$D$59,3,0))</f>
        <v xml:space="preserve">  </v>
      </c>
    </row>
    <row r="27" spans="1:4" x14ac:dyDescent="0.3">
      <c r="A27" s="200"/>
      <c r="B27" s="36" t="str">
        <f>IF(ISNA(VLOOKUP(C27,'Сви процеси'!$B$5:$D$59,2,0))=TRUE,"  ", VLOOKUP(C27,'Сви процеси'!$B$5:$D$59,2,0))</f>
        <v xml:space="preserve">  </v>
      </c>
      <c r="C27" s="202"/>
      <c r="D27" s="37" t="str">
        <f>IF(ISNA(VLOOKUP(C27,'Сви процеси'!$B$5:$D$59,3,0))=TRUE,"  ", VLOOKUP(C27,'Сви процеси'!$B$5:$D$59,3,0))</f>
        <v xml:space="preserve">  </v>
      </c>
    </row>
    <row r="28" spans="1:4" x14ac:dyDescent="0.3">
      <c r="A28" s="200"/>
      <c r="B28" s="36" t="str">
        <f>IF(ISNA(VLOOKUP(C28,'Сви процеси'!$B$5:$D$59,2,0))=TRUE,"  ", VLOOKUP(C28,'Сви процеси'!$B$5:$D$59,2,0))</f>
        <v xml:space="preserve">  </v>
      </c>
      <c r="C28" s="202"/>
      <c r="D28" s="37" t="str">
        <f>IF(ISNA(VLOOKUP(C28,'Сви процеси'!$B$5:$D$59,3,0))=TRUE,"  ", VLOOKUP(C28,'Сви процеси'!$B$5:$D$59,3,0))</f>
        <v xml:space="preserve">  </v>
      </c>
    </row>
    <row r="29" spans="1:4" x14ac:dyDescent="0.3">
      <c r="A29" s="200"/>
      <c r="B29" s="36" t="str">
        <f>IF(ISNA(VLOOKUP(C29,'Сви процеси'!$B$5:$D$59,2,0))=TRUE,"  ", VLOOKUP(C29,'Сви процеси'!$B$5:$D$59,2,0))</f>
        <v xml:space="preserve">  </v>
      </c>
      <c r="C29" s="202"/>
      <c r="D29" s="37" t="str">
        <f>IF(ISNA(VLOOKUP(C29,'Сви процеси'!$B$5:$D$59,3,0))=TRUE,"  ", VLOOKUP(C29,'Сви процеси'!$B$5:$D$59,3,0))</f>
        <v xml:space="preserve">  </v>
      </c>
    </row>
    <row r="30" spans="1:4" x14ac:dyDescent="0.3">
      <c r="A30" s="200"/>
      <c r="B30" s="36" t="str">
        <f>IF(ISNA(VLOOKUP(C30,'Сви процеси'!$B$5:$D$59,2,0))=TRUE,"  ", VLOOKUP(C30,'Сви процеси'!$B$5:$D$59,2,0))</f>
        <v xml:space="preserve">  </v>
      </c>
      <c r="C30" s="202"/>
      <c r="D30" s="37" t="str">
        <f>IF(ISNA(VLOOKUP(C30,'Сви процеси'!$B$5:$D$59,3,0))=TRUE,"  ", VLOOKUP(C30,'Сви процеси'!$B$5:$D$59,3,0))</f>
        <v xml:space="preserve">  </v>
      </c>
    </row>
    <row r="31" spans="1:4" x14ac:dyDescent="0.3">
      <c r="A31" s="200"/>
      <c r="B31" s="36" t="str">
        <f>IF(ISNA(VLOOKUP(C31,'Сви процеси'!$B$5:$D$59,2,0))=TRUE,"  ", VLOOKUP(C31,'Сви процеси'!$B$5:$D$59,2,0))</f>
        <v xml:space="preserve">  </v>
      </c>
      <c r="C31" s="202"/>
      <c r="D31" s="37" t="str">
        <f>IF(ISNA(VLOOKUP(C31,'Сви процеси'!$B$5:$D$59,3,0))=TRUE,"  ", VLOOKUP(C31,'Сви процеси'!$B$5:$D$59,3,0))</f>
        <v xml:space="preserve">  </v>
      </c>
    </row>
    <row r="32" spans="1:4" x14ac:dyDescent="0.3">
      <c r="A32" s="200"/>
      <c r="B32" s="36" t="str">
        <f>IF(ISNA(VLOOKUP(C32,'Сви процеси'!$B$5:$D$59,2,0))=TRUE,"  ", VLOOKUP(C32,'Сви процеси'!$B$5:$D$59,2,0))</f>
        <v xml:space="preserve">  </v>
      </c>
      <c r="C32" s="202"/>
      <c r="D32" s="37" t="str">
        <f>IF(ISNA(VLOOKUP(C32,'Сви процеси'!$B$5:$D$59,3,0))=TRUE,"  ", VLOOKUP(C32,'Сви процеси'!$B$5:$D$59,3,0))</f>
        <v xml:space="preserve">  </v>
      </c>
    </row>
    <row r="33" spans="1:4" x14ac:dyDescent="0.3">
      <c r="A33" s="200"/>
      <c r="B33" s="36" t="str">
        <f>IF(ISNA(VLOOKUP(C33,'Сви процеси'!$B$5:$D$59,2,0))=TRUE,"  ", VLOOKUP(C33,'Сви процеси'!$B$5:$D$59,2,0))</f>
        <v xml:space="preserve">  </v>
      </c>
      <c r="C33" s="202"/>
      <c r="D33" s="37" t="str">
        <f>IF(ISNA(VLOOKUP(C33,'Сви процеси'!$B$5:$D$59,3,0))=TRUE,"  ", VLOOKUP(C33,'Сви процеси'!$B$5:$D$59,3,0))</f>
        <v xml:space="preserve">  </v>
      </c>
    </row>
    <row r="34" spans="1:4" x14ac:dyDescent="0.3">
      <c r="A34" s="200"/>
      <c r="B34" s="36" t="str">
        <f>IF(ISNA(VLOOKUP(C34,'Сви процеси'!$B$5:$D$59,2,0))=TRUE,"  ", VLOOKUP(C34,'Сви процеси'!$B$5:$D$59,2,0))</f>
        <v xml:space="preserve">  </v>
      </c>
      <c r="C34" s="202"/>
      <c r="D34" s="37" t="str">
        <f>IF(ISNA(VLOOKUP(C34,'Сви процеси'!$B$5:$D$59,3,0))=TRUE,"  ", VLOOKUP(C34,'Сви процеси'!$B$5:$D$59,3,0))</f>
        <v xml:space="preserve">  </v>
      </c>
    </row>
    <row r="35" spans="1:4" x14ac:dyDescent="0.3">
      <c r="A35" s="200"/>
      <c r="B35" s="36" t="str">
        <f>IF(ISNA(VLOOKUP(C35,'Сви процеси'!$B$5:$D$59,2,0))=TRUE,"  ", VLOOKUP(C35,'Сви процеси'!$B$5:$D$59,2,0))</f>
        <v xml:space="preserve">  </v>
      </c>
      <c r="C35" s="202"/>
      <c r="D35" s="37" t="str">
        <f>IF(ISNA(VLOOKUP(C35,'Сви процеси'!$B$5:$D$59,3,0))=TRUE,"  ", VLOOKUP(C35,'Сви процеси'!$B$5:$D$59,3,0))</f>
        <v xml:space="preserve">  </v>
      </c>
    </row>
    <row r="36" spans="1:4" x14ac:dyDescent="0.3">
      <c r="A36" s="200"/>
      <c r="B36" s="36" t="str">
        <f>IF(ISNA(VLOOKUP(C36,'Сви процеси'!$B$5:$D$59,2,0))=TRUE,"  ", VLOOKUP(C36,'Сви процеси'!$B$5:$D$59,2,0))</f>
        <v xml:space="preserve">  </v>
      </c>
      <c r="C36" s="202"/>
      <c r="D36" s="37" t="str">
        <f>IF(ISNA(VLOOKUP(C36,'Сви процеси'!$B$5:$D$59,3,0))=TRUE,"  ", VLOOKUP(C36,'Сви процеси'!$B$5:$D$59,3,0))</f>
        <v xml:space="preserve">  </v>
      </c>
    </row>
    <row r="37" spans="1:4" x14ac:dyDescent="0.3">
      <c r="A37" s="200"/>
      <c r="B37" s="36" t="str">
        <f>IF(ISNA(VLOOKUP(C37,'Сви процеси'!$B$5:$D$59,2,0))=TRUE,"  ", VLOOKUP(C37,'Сви процеси'!$B$5:$D$59,2,0))</f>
        <v xml:space="preserve">  </v>
      </c>
      <c r="C37" s="202"/>
      <c r="D37" s="37" t="str">
        <f>IF(ISNA(VLOOKUP(C37,'Сви процеси'!$B$5:$D$59,3,0))=TRUE,"  ", VLOOKUP(C37,'Сви процеси'!$B$5:$D$59,3,0))</f>
        <v xml:space="preserve">  </v>
      </c>
    </row>
    <row r="38" spans="1:4" x14ac:dyDescent="0.3">
      <c r="A38" s="200"/>
      <c r="B38" s="36" t="str">
        <f>IF(ISNA(VLOOKUP(C38,'Сви процеси'!$B$5:$D$59,2,0))=TRUE,"  ", VLOOKUP(C38,'Сви процеси'!$B$5:$D$59,2,0))</f>
        <v xml:space="preserve">  </v>
      </c>
      <c r="C38" s="202"/>
      <c r="D38" s="37" t="str">
        <f>IF(ISNA(VLOOKUP(C38,'Сви процеси'!$B$5:$D$59,3,0))=TRUE,"  ", VLOOKUP(C38,'Сви процеси'!$B$5:$D$59,3,0))</f>
        <v xml:space="preserve">  </v>
      </c>
    </row>
    <row r="39" spans="1:4" x14ac:dyDescent="0.3">
      <c r="A39" s="200"/>
      <c r="B39" s="36" t="str">
        <f>IF(ISNA(VLOOKUP(C39,'Сви процеси'!$B$5:$D$59,2,0))=TRUE,"  ", VLOOKUP(C39,'Сви процеси'!$B$5:$D$59,2,0))</f>
        <v xml:space="preserve">  </v>
      </c>
      <c r="C39" s="202"/>
      <c r="D39" s="37" t="str">
        <f>IF(ISNA(VLOOKUP(C39,'Сви процеси'!$B$5:$D$59,3,0))=TRUE,"  ", VLOOKUP(C39,'Сви процеси'!$B$5:$D$59,3,0))</f>
        <v xml:space="preserve">  </v>
      </c>
    </row>
    <row r="40" spans="1:4" x14ac:dyDescent="0.3">
      <c r="A40" s="200"/>
      <c r="B40" s="36" t="str">
        <f>IF(ISNA(VLOOKUP(C40,'Сви процеси'!$B$5:$D$59,2,0))=TRUE,"  ", VLOOKUP(C40,'Сви процеси'!$B$5:$D$59,2,0))</f>
        <v xml:space="preserve">  </v>
      </c>
      <c r="C40" s="202"/>
      <c r="D40" s="37" t="str">
        <f>IF(ISNA(VLOOKUP(C40,'Сви процеси'!$B$5:$D$59,3,0))=TRUE,"  ", VLOOKUP(C40,'Сви процеси'!$B$5:$D$59,3,0))</f>
        <v xml:space="preserve">  </v>
      </c>
    </row>
    <row r="41" spans="1:4" x14ac:dyDescent="0.3">
      <c r="A41" s="200"/>
      <c r="B41" s="36" t="str">
        <f>IF(ISNA(VLOOKUP(C41,'Сви процеси'!$B$5:$D$59,2,0))=TRUE,"  ", VLOOKUP(C41,'Сви процеси'!$B$5:$D$59,2,0))</f>
        <v xml:space="preserve">  </v>
      </c>
      <c r="C41" s="202"/>
      <c r="D41" s="37" t="str">
        <f>IF(ISNA(VLOOKUP(C41,'Сви процеси'!$B$5:$D$59,3,0))=TRUE,"  ", VLOOKUP(C41,'Сви процеси'!$B$5:$D$59,3,0))</f>
        <v xml:space="preserve">  </v>
      </c>
    </row>
    <row r="42" spans="1:4" x14ac:dyDescent="0.3">
      <c r="A42" s="200"/>
      <c r="B42" s="36" t="str">
        <f>IF(ISNA(VLOOKUP(C42,'Сви процеси'!$B$5:$D$59,2,0))=TRUE,"  ", VLOOKUP(C42,'Сви процеси'!$B$5:$D$59,2,0))</f>
        <v xml:space="preserve">  </v>
      </c>
      <c r="C42" s="202"/>
      <c r="D42" s="37" t="str">
        <f>IF(ISNA(VLOOKUP(C42,'Сви процеси'!$B$5:$D$59,3,0))=TRUE,"  ", VLOOKUP(C42,'Сви процеси'!$B$5:$D$59,3,0))</f>
        <v xml:space="preserve">  </v>
      </c>
    </row>
    <row r="43" spans="1:4" x14ac:dyDescent="0.3">
      <c r="A43" s="200"/>
      <c r="B43" s="36" t="str">
        <f>IF(ISNA(VLOOKUP(C43,'Сви процеси'!$B$5:$D$59,2,0))=TRUE,"  ", VLOOKUP(C43,'Сви процеси'!$B$5:$D$59,2,0))</f>
        <v xml:space="preserve">  </v>
      </c>
      <c r="C43" s="202"/>
      <c r="D43" s="37" t="str">
        <f>IF(ISNA(VLOOKUP(C43,'Сви процеси'!$B$5:$D$59,3,0))=TRUE,"  ", VLOOKUP(C43,'Сви процеси'!$B$5:$D$59,3,0))</f>
        <v xml:space="preserve">  </v>
      </c>
    </row>
    <row r="44" spans="1:4" x14ac:dyDescent="0.3">
      <c r="A44" s="200"/>
      <c r="B44" s="36" t="str">
        <f>IF(ISNA(VLOOKUP(C44,'Сви процеси'!$B$5:$D$59,2,0))=TRUE,"  ", VLOOKUP(C44,'Сви процеси'!$B$5:$D$59,2,0))</f>
        <v xml:space="preserve">  </v>
      </c>
      <c r="C44" s="202"/>
      <c r="D44" s="37" t="str">
        <f>IF(ISNA(VLOOKUP(C44,'Сви процеси'!$B$5:$D$59,3,0))=TRUE,"  ", VLOOKUP(C44,'Сви процеси'!$B$5:$D$59,3,0))</f>
        <v xml:space="preserve">  </v>
      </c>
    </row>
    <row r="45" spans="1:4" x14ac:dyDescent="0.3">
      <c r="A45" s="200"/>
      <c r="B45" s="36" t="str">
        <f>IF(ISNA(VLOOKUP(C45,'Сви процеси'!$B$5:$D$59,2,0))=TRUE,"  ", VLOOKUP(C45,'Сви процеси'!$B$5:$D$59,2,0))</f>
        <v xml:space="preserve">  </v>
      </c>
      <c r="C45" s="202"/>
      <c r="D45" s="37" t="str">
        <f>IF(ISNA(VLOOKUP(C45,'Сви процеси'!$B$5:$D$59,3,0))=TRUE,"  ", VLOOKUP(C45,'Сви процеси'!$B$5:$D$59,3,0))</f>
        <v xml:space="preserve">  </v>
      </c>
    </row>
    <row r="46" spans="1:4" x14ac:dyDescent="0.3">
      <c r="A46" s="200"/>
      <c r="B46" s="36" t="str">
        <f>IF(ISNA(VLOOKUP(C46,'Сви процеси'!$B$5:$D$59,2,0))=TRUE,"  ", VLOOKUP(C46,'Сви процеси'!$B$5:$D$59,2,0))</f>
        <v xml:space="preserve">  </v>
      </c>
      <c r="C46" s="202"/>
      <c r="D46" s="37" t="str">
        <f>IF(ISNA(VLOOKUP(C46,'Сви процеси'!$B$5:$D$59,3,0))=TRUE,"  ", VLOOKUP(C46,'Сви процеси'!$B$5:$D$59,3,0))</f>
        <v xml:space="preserve">  </v>
      </c>
    </row>
    <row r="47" spans="1:4" x14ac:dyDescent="0.3">
      <c r="A47" s="200"/>
      <c r="B47" s="36" t="str">
        <f>IF(ISNA(VLOOKUP(C47,'Сви процеси'!$B$5:$D$59,2,0))=TRUE,"  ", VLOOKUP(C47,'Сви процеси'!$B$5:$D$59,2,0))</f>
        <v xml:space="preserve">  </v>
      </c>
      <c r="C47" s="202"/>
      <c r="D47" s="37" t="str">
        <f>IF(ISNA(VLOOKUP(C47,'Сви процеси'!$B$5:$D$59,3,0))=TRUE,"  ", VLOOKUP(C47,'Сви процеси'!$B$5:$D$59,3,0))</f>
        <v xml:space="preserve">  </v>
      </c>
    </row>
    <row r="48" spans="1:4" x14ac:dyDescent="0.3">
      <c r="A48" s="200"/>
      <c r="B48" s="36" t="str">
        <f>IF(ISNA(VLOOKUP(C48,'Сви процеси'!$B$5:$D$59,2,0))=TRUE,"  ", VLOOKUP(C48,'Сви процеси'!$B$5:$D$59,2,0))</f>
        <v xml:space="preserve">  </v>
      </c>
      <c r="C48" s="202"/>
      <c r="D48" s="37" t="str">
        <f>IF(ISNA(VLOOKUP(C48,'Сви процеси'!$B$5:$D$59,3,0))=TRUE,"  ", VLOOKUP(C48,'Сви процеси'!$B$5:$D$59,3,0))</f>
        <v xml:space="preserve">  </v>
      </c>
    </row>
    <row r="49" spans="1:4" x14ac:dyDescent="0.3">
      <c r="A49" s="200"/>
      <c r="B49" s="36" t="str">
        <f>IF(ISNA(VLOOKUP(C49,'Сви процеси'!$B$5:$D$59,2,0))=TRUE,"  ", VLOOKUP(C49,'Сви процеси'!$B$5:$D$59,2,0))</f>
        <v xml:space="preserve">  </v>
      </c>
      <c r="C49" s="202"/>
      <c r="D49" s="37" t="str">
        <f>IF(ISNA(VLOOKUP(C49,'Сви процеси'!$B$5:$D$59,3,0))=TRUE,"  ", VLOOKUP(C49,'Сви процеси'!$B$5:$D$59,3,0))</f>
        <v xml:space="preserve">  </v>
      </c>
    </row>
    <row r="50" spans="1:4" x14ac:dyDescent="0.3">
      <c r="A50" s="200"/>
      <c r="B50" s="36" t="str">
        <f>IF(ISNA(VLOOKUP(C50,'Сви процеси'!$B$5:$D$59,2,0))=TRUE,"  ", VLOOKUP(C50,'Сви процеси'!$B$5:$D$59,2,0))</f>
        <v xml:space="preserve">  </v>
      </c>
      <c r="C50" s="202"/>
      <c r="D50" s="37" t="str">
        <f>IF(ISNA(VLOOKUP(C50,'Сви процеси'!$B$5:$D$59,3,0))=TRUE,"  ", VLOOKUP(C50,'Сви процеси'!$B$5:$D$59,3,0))</f>
        <v xml:space="preserve">  </v>
      </c>
    </row>
    <row r="51" spans="1:4" x14ac:dyDescent="0.3">
      <c r="A51" s="200"/>
      <c r="B51" s="36" t="str">
        <f>IF(ISNA(VLOOKUP(C51,'Сви процеси'!$B$5:$D$59,2,0))=TRUE,"  ", VLOOKUP(C51,'Сви процеси'!$B$5:$D$59,2,0))</f>
        <v xml:space="preserve">  </v>
      </c>
      <c r="C51" s="202"/>
      <c r="D51" s="37" t="str">
        <f>IF(ISNA(VLOOKUP(C51,'Сви процеси'!$B$5:$D$59,3,0))=TRUE,"  ", VLOOKUP(C51,'Сви процеси'!$B$5:$D$59,3,0))</f>
        <v xml:space="preserve">  </v>
      </c>
    </row>
    <row r="52" spans="1:4" x14ac:dyDescent="0.3">
      <c r="A52" s="200"/>
      <c r="B52" s="36" t="str">
        <f>IF(ISNA(VLOOKUP(C52,'Сви процеси'!$B$5:$D$59,2,0))=TRUE,"  ", VLOOKUP(C52,'Сви процеси'!$B$5:$D$59,2,0))</f>
        <v xml:space="preserve">  </v>
      </c>
      <c r="C52" s="202"/>
      <c r="D52" s="37" t="str">
        <f>IF(ISNA(VLOOKUP(C52,'Сви процеси'!$B$5:$D$59,3,0))=TRUE,"  ", VLOOKUP(C52,'Сви процеси'!$B$5:$D$59,3,0))</f>
        <v xml:space="preserve">  </v>
      </c>
    </row>
    <row r="53" spans="1:4" x14ac:dyDescent="0.3">
      <c r="A53" s="200"/>
      <c r="B53" s="36" t="str">
        <f>IF(ISNA(VLOOKUP(C53,'Сви процеси'!$B$5:$D$59,2,0))=TRUE,"  ", VLOOKUP(C53,'Сви процеси'!$B$5:$D$59,2,0))</f>
        <v xml:space="preserve">  </v>
      </c>
      <c r="C53" s="202"/>
      <c r="D53" s="37" t="str">
        <f>IF(ISNA(VLOOKUP(C53,'Сви процеси'!$B$5:$D$59,3,0))=TRUE,"  ", VLOOKUP(C53,'Сви процеси'!$B$5:$D$59,3,0))</f>
        <v xml:space="preserve">  </v>
      </c>
    </row>
    <row r="54" spans="1:4" x14ac:dyDescent="0.3">
      <c r="A54" s="200"/>
      <c r="B54" s="36" t="str">
        <f>IF(ISNA(VLOOKUP(C54,'Сви процеси'!$B$5:$D$59,2,0))=TRUE,"  ", VLOOKUP(C54,'Сви процеси'!$B$5:$D$59,2,0))</f>
        <v xml:space="preserve">  </v>
      </c>
      <c r="C54" s="202"/>
      <c r="D54" s="37" t="str">
        <f>IF(ISNA(VLOOKUP(C54,'Сви процеси'!$B$5:$D$59,3,0))=TRUE,"  ", VLOOKUP(C54,'Сви процеси'!$B$5:$D$59,3,0))</f>
        <v xml:space="preserve">  </v>
      </c>
    </row>
    <row r="55" spans="1:4" x14ac:dyDescent="0.3">
      <c r="A55" s="200"/>
      <c r="B55" s="36" t="str">
        <f>IF(ISNA(VLOOKUP(C55,'Сви процеси'!$B$5:$D$59,2,0))=TRUE,"  ", VLOOKUP(C55,'Сви процеси'!$B$5:$D$59,2,0))</f>
        <v xml:space="preserve">  </v>
      </c>
      <c r="C55" s="202"/>
      <c r="D55" s="37" t="str">
        <f>IF(ISNA(VLOOKUP(C55,'Сви процеси'!$B$5:$D$59,3,0))=TRUE,"  ", VLOOKUP(C55,'Сви процеси'!$B$5:$D$59,3,0))</f>
        <v xml:space="preserve">  </v>
      </c>
    </row>
    <row r="56" spans="1:4" x14ac:dyDescent="0.3">
      <c r="A56" s="200"/>
      <c r="B56" s="36" t="str">
        <f>IF(ISNA(VLOOKUP(C56,'Сви процеси'!$B$5:$D$59,2,0))=TRUE,"  ", VLOOKUP(C56,'Сви процеси'!$B$5:$D$59,2,0))</f>
        <v xml:space="preserve">  </v>
      </c>
      <c r="C56" s="202"/>
      <c r="D56" s="37" t="str">
        <f>IF(ISNA(VLOOKUP(C56,'Сви процеси'!$B$5:$D$59,3,0))=TRUE,"  ", VLOOKUP(C56,'Сви процеси'!$B$5:$D$59,3,0))</f>
        <v xml:space="preserve">  </v>
      </c>
    </row>
    <row r="57" spans="1:4" x14ac:dyDescent="0.3">
      <c r="A57" s="200"/>
      <c r="B57" s="36" t="str">
        <f>IF(ISNA(VLOOKUP(C57,'Сви процеси'!$B$5:$D$59,2,0))=TRUE,"  ", VLOOKUP(C57,'Сви процеси'!$B$5:$D$59,2,0))</f>
        <v xml:space="preserve">  </v>
      </c>
      <c r="C57" s="202"/>
      <c r="D57" s="37" t="str">
        <f>IF(ISNA(VLOOKUP(C57,'Сви процеси'!$B$5:$D$59,3,0))=TRUE,"  ", VLOOKUP(C57,'Сви процеси'!$B$5:$D$59,3,0))</f>
        <v xml:space="preserve">  </v>
      </c>
    </row>
    <row r="58" spans="1:4" x14ac:dyDescent="0.3">
      <c r="A58" s="200"/>
      <c r="B58" s="36" t="str">
        <f>IF(ISNA(VLOOKUP(C58,'Сви процеси'!$B$5:$D$59,2,0))=TRUE,"  ", VLOOKUP(C58,'Сви процеси'!$B$5:$D$59,2,0))</f>
        <v xml:space="preserve">  </v>
      </c>
      <c r="C58" s="202"/>
      <c r="D58" s="37" t="str">
        <f>IF(ISNA(VLOOKUP(C58,'Сви процеси'!$B$5:$D$59,3,0))=TRUE,"  ", VLOOKUP(C58,'Сви процеси'!$B$5:$D$59,3,0))</f>
        <v xml:space="preserve">  </v>
      </c>
    </row>
    <row r="59" spans="1:4" x14ac:dyDescent="0.3">
      <c r="A59" s="200"/>
      <c r="B59" s="36" t="str">
        <f>IF(ISNA(VLOOKUP(C59,'Сви процеси'!$B$5:$D$59,2,0))=TRUE,"  ", VLOOKUP(C59,'Сви процеси'!$B$5:$D$59,2,0))</f>
        <v xml:space="preserve">  </v>
      </c>
      <c r="C59" s="202"/>
      <c r="D59" s="37" t="str">
        <f>IF(ISNA(VLOOKUP(C59,'Сви процеси'!$B$5:$D$59,3,0))=TRUE,"  ", VLOOKUP(C59,'Сви процеси'!$B$5:$D$59,3,0))</f>
        <v xml:space="preserve">  </v>
      </c>
    </row>
    <row r="60" spans="1:4" x14ac:dyDescent="0.3">
      <c r="A60" s="200"/>
      <c r="B60" s="36" t="str">
        <f>IF(ISNA(VLOOKUP(C60,'Сви процеси'!$B$5:$D$59,2,0))=TRUE,"  ", VLOOKUP(C60,'Сви процеси'!$B$5:$D$59,2,0))</f>
        <v xml:space="preserve">  </v>
      </c>
      <c r="C60" s="202"/>
      <c r="D60" s="37" t="str">
        <f>IF(ISNA(VLOOKUP(C60,'Сви процеси'!$B$5:$D$59,3,0))=TRUE,"  ", VLOOKUP(C60,'Сви процеси'!$B$5:$D$59,3,0))</f>
        <v xml:space="preserve">  </v>
      </c>
    </row>
    <row r="61" spans="1:4" x14ac:dyDescent="0.3">
      <c r="A61" s="200"/>
      <c r="B61" s="36" t="str">
        <f>IF(ISNA(VLOOKUP(C61,'Сви процеси'!$B$5:$D$59,2,0))=TRUE,"  ", VLOOKUP(C61,'Сви процеси'!$B$5:$D$59,2,0))</f>
        <v xml:space="preserve">  </v>
      </c>
      <c r="C61" s="202"/>
      <c r="D61" s="37" t="str">
        <f>IF(ISNA(VLOOKUP(C61,'Сви процеси'!$B$5:$D$59,3,0))=TRUE,"  ", VLOOKUP(C61,'Сви процеси'!$B$5:$D$59,3,0))</f>
        <v xml:space="preserve">  </v>
      </c>
    </row>
    <row r="62" spans="1:4" x14ac:dyDescent="0.3">
      <c r="A62" s="200"/>
      <c r="B62" s="36" t="str">
        <f>IF(ISNA(VLOOKUP(C62,'Сви процеси'!$B$5:$D$59,2,0))=TRUE,"  ", VLOOKUP(C62,'Сви процеси'!$B$5:$D$59,2,0))</f>
        <v xml:space="preserve">  </v>
      </c>
      <c r="C62" s="202"/>
      <c r="D62" s="37" t="str">
        <f>IF(ISNA(VLOOKUP(C62,'Сви процеси'!$B$5:$D$59,3,0))=TRUE,"  ", VLOOKUP(C62,'Сви процеси'!$B$5:$D$59,3,0))</f>
        <v xml:space="preserve">  </v>
      </c>
    </row>
    <row r="63" spans="1:4" x14ac:dyDescent="0.3">
      <c r="A63" s="200"/>
      <c r="B63" s="36" t="str">
        <f>IF(ISNA(VLOOKUP(C63,'Сви процеси'!$B$5:$D$59,2,0))=TRUE,"  ", VLOOKUP(C63,'Сви процеси'!$B$5:$D$59,2,0))</f>
        <v xml:space="preserve">  </v>
      </c>
      <c r="C63" s="202"/>
      <c r="D63" s="37" t="str">
        <f>IF(ISNA(VLOOKUP(C63,'Сви процеси'!$B$5:$D$59,3,0))=TRUE,"  ", VLOOKUP(C63,'Сви процеси'!$B$5:$D$59,3,0))</f>
        <v xml:space="preserve">  </v>
      </c>
    </row>
    <row r="64" spans="1:4" x14ac:dyDescent="0.3">
      <c r="A64" s="200"/>
      <c r="B64" s="36" t="str">
        <f>IF(ISNA(VLOOKUP(C64,'Сви процеси'!$B$5:$D$59,2,0))=TRUE,"  ", VLOOKUP(C64,'Сви процеси'!$B$5:$D$59,2,0))</f>
        <v xml:space="preserve">  </v>
      </c>
      <c r="C64" s="202"/>
      <c r="D64" s="37" t="str">
        <f>IF(ISNA(VLOOKUP(C64,'Сви процеси'!$B$5:$D$59,3,0))=TRUE,"  ", VLOOKUP(C64,'Сви процеси'!$B$5:$D$59,3,0))</f>
        <v xml:space="preserve">  </v>
      </c>
    </row>
    <row r="65" spans="1:4" x14ac:dyDescent="0.3">
      <c r="A65" s="200"/>
      <c r="B65" s="36" t="str">
        <f>IF(ISNA(VLOOKUP(C65,'Сви процеси'!$B$5:$D$59,2,0))=TRUE,"  ", VLOOKUP(C65,'Сви процеси'!$B$5:$D$59,2,0))</f>
        <v xml:space="preserve">  </v>
      </c>
      <c r="C65" s="202"/>
      <c r="D65" s="37" t="str">
        <f>IF(ISNA(VLOOKUP(C65,'Сви процеси'!$B$5:$D$59,3,0))=TRUE,"  ", VLOOKUP(C65,'Сви процеси'!$B$5:$D$59,3,0))</f>
        <v xml:space="preserve">  </v>
      </c>
    </row>
    <row r="66" spans="1:4" x14ac:dyDescent="0.3">
      <c r="A66" s="200"/>
      <c r="B66" s="36" t="str">
        <f>IF(ISNA(VLOOKUP(C66,'Сви процеси'!$B$5:$D$59,2,0))=TRUE,"  ", VLOOKUP(C66,'Сви процеси'!$B$5:$D$59,2,0))</f>
        <v xml:space="preserve">  </v>
      </c>
      <c r="C66" s="202"/>
      <c r="D66" s="37" t="str">
        <f>IF(ISNA(VLOOKUP(C66,'Сви процеси'!$B$5:$D$59,3,0))=TRUE,"  ", VLOOKUP(C66,'Сви процеси'!$B$5:$D$59,3,0))</f>
        <v xml:space="preserve">  </v>
      </c>
    </row>
    <row r="67" spans="1:4" x14ac:dyDescent="0.3">
      <c r="A67" s="200"/>
      <c r="B67" s="36" t="str">
        <f>IF(ISNA(VLOOKUP(C67,'Сви процеси'!$B$5:$D$59,2,0))=TRUE,"  ", VLOOKUP(C67,'Сви процеси'!$B$5:$D$59,2,0))</f>
        <v xml:space="preserve">  </v>
      </c>
      <c r="C67" s="202"/>
      <c r="D67" s="37" t="str">
        <f>IF(ISNA(VLOOKUP(C67,'Сви процеси'!$B$5:$D$59,3,0))=TRUE,"  ", VLOOKUP(C67,'Сви процеси'!$B$5:$D$59,3,0))</f>
        <v xml:space="preserve">  </v>
      </c>
    </row>
    <row r="68" spans="1:4" x14ac:dyDescent="0.3">
      <c r="A68" s="200"/>
      <c r="B68" s="36" t="str">
        <f>IF(ISNA(VLOOKUP(C68,'Сви процеси'!$B$5:$D$59,2,0))=TRUE,"  ", VLOOKUP(C68,'Сви процеси'!$B$5:$D$59,2,0))</f>
        <v xml:space="preserve">  </v>
      </c>
      <c r="C68" s="202"/>
      <c r="D68" s="37" t="str">
        <f>IF(ISNA(VLOOKUP(C68,'Сви процеси'!$B$5:$D$59,3,0))=TRUE,"  ", VLOOKUP(C68,'Сви процеси'!$B$5:$D$59,3,0))</f>
        <v xml:space="preserve">  </v>
      </c>
    </row>
    <row r="69" spans="1:4" x14ac:dyDescent="0.3">
      <c r="A69" s="200"/>
      <c r="B69" s="36" t="str">
        <f>IF(ISNA(VLOOKUP(C69,'Сви процеси'!$B$5:$D$59,2,0))=TRUE,"  ", VLOOKUP(C69,'Сви процеси'!$B$5:$D$59,2,0))</f>
        <v xml:space="preserve">  </v>
      </c>
      <c r="C69" s="202"/>
      <c r="D69" s="37" t="str">
        <f>IF(ISNA(VLOOKUP(C69,'Сви процеси'!$B$5:$D$59,3,0))=TRUE,"  ", VLOOKUP(C69,'Сви процеси'!$B$5:$D$59,3,0))</f>
        <v xml:space="preserve">  </v>
      </c>
    </row>
    <row r="70" spans="1:4" x14ac:dyDescent="0.3">
      <c r="A70" s="200"/>
      <c r="B70" s="36" t="str">
        <f>IF(ISNA(VLOOKUP(C70,'Сви процеси'!$B$5:$D$59,2,0))=TRUE,"  ", VLOOKUP(C70,'Сви процеси'!$B$5:$D$59,2,0))</f>
        <v xml:space="preserve">  </v>
      </c>
      <c r="C70" s="202"/>
      <c r="D70" s="37" t="str">
        <f>IF(ISNA(VLOOKUP(C70,'Сви процеси'!$B$5:$D$59,3,0))=TRUE,"  ", VLOOKUP(C70,'Сви процеси'!$B$5:$D$59,3,0))</f>
        <v xml:space="preserve">  </v>
      </c>
    </row>
    <row r="71" spans="1:4" x14ac:dyDescent="0.3">
      <c r="A71" s="200"/>
      <c r="B71" s="36" t="str">
        <f>IF(ISNA(VLOOKUP(C71,'Сви процеси'!$B$5:$D$59,2,0))=TRUE,"  ", VLOOKUP(C71,'Сви процеси'!$B$5:$D$59,2,0))</f>
        <v xml:space="preserve">  </v>
      </c>
      <c r="C71" s="202"/>
      <c r="D71" s="37" t="str">
        <f>IF(ISNA(VLOOKUP(C71,'Сви процеси'!$B$5:$D$59,3,0))=TRUE,"  ", VLOOKUP(C71,'Сви процеси'!$B$5:$D$59,3,0))</f>
        <v xml:space="preserve">  </v>
      </c>
    </row>
    <row r="72" spans="1:4" x14ac:dyDescent="0.3">
      <c r="A72" s="200"/>
      <c r="B72" s="36" t="str">
        <f>IF(ISNA(VLOOKUP(C72,'Сви процеси'!$B$5:$D$59,2,0))=TRUE,"  ", VLOOKUP(C72,'Сви процеси'!$B$5:$D$59,2,0))</f>
        <v xml:space="preserve">  </v>
      </c>
      <c r="C72" s="202"/>
      <c r="D72" s="37" t="str">
        <f>IF(ISNA(VLOOKUP(C72,'Сви процеси'!$B$5:$D$59,3,0))=TRUE,"  ", VLOOKUP(C72,'Сви процеси'!$B$5:$D$59,3,0))</f>
        <v xml:space="preserve">  </v>
      </c>
    </row>
    <row r="73" spans="1:4" x14ac:dyDescent="0.3">
      <c r="A73" s="200"/>
      <c r="B73" s="36" t="str">
        <f>IF(ISNA(VLOOKUP(C73,'Сви процеси'!$B$5:$D$59,2,0))=TRUE,"  ", VLOOKUP(C73,'Сви процеси'!$B$5:$D$59,2,0))</f>
        <v xml:space="preserve">  </v>
      </c>
      <c r="C73" s="202"/>
      <c r="D73" s="37" t="str">
        <f>IF(ISNA(VLOOKUP(C73,'Сви процеси'!$B$5:$D$59,3,0))=TRUE,"  ", VLOOKUP(C73,'Сви процеси'!$B$5:$D$59,3,0))</f>
        <v xml:space="preserve">  </v>
      </c>
    </row>
    <row r="74" spans="1:4" x14ac:dyDescent="0.3">
      <c r="A74" s="200"/>
      <c r="B74" s="36" t="str">
        <f>IF(ISNA(VLOOKUP(C74,'Сви процеси'!$B$5:$D$59,2,0))=TRUE,"  ", VLOOKUP(C74,'Сви процеси'!$B$5:$D$59,2,0))</f>
        <v xml:space="preserve">  </v>
      </c>
      <c r="C74" s="202"/>
      <c r="D74" s="37" t="str">
        <f>IF(ISNA(VLOOKUP(C74,'Сви процеси'!$B$5:$D$59,3,0))=TRUE,"  ", VLOOKUP(C74,'Сви процеси'!$B$5:$D$59,3,0))</f>
        <v xml:space="preserve">  </v>
      </c>
    </row>
    <row r="75" spans="1:4" x14ac:dyDescent="0.3">
      <c r="A75" s="41"/>
      <c r="B75" s="36" t="str">
        <f>IF(ISNA(VLOOKUP(C75,'Сви процеси'!$B$5:$D$59,2,0))=TRUE,"  ", VLOOKUP(C75,'Сви процеси'!$B$5:$D$59,2,0))</f>
        <v xml:space="preserve">  </v>
      </c>
      <c r="C75" s="40"/>
      <c r="D75" s="37" t="str">
        <f>IF(ISNA(VLOOKUP(C75,'Сви процеси'!$B$5:$D$59,3,0))=TRUE,"  ", VLOOKUP(C75,'Сви процеси'!$B$5:$D$59,3,0))</f>
        <v xml:space="preserve">  </v>
      </c>
    </row>
    <row r="76" spans="1:4" x14ac:dyDescent="0.3">
      <c r="A76" s="41"/>
      <c r="B76" s="36" t="str">
        <f>IF(ISNA(VLOOKUP(C76,'Сви процеси'!$B$5:$D$59,2,0))=TRUE,"  ", VLOOKUP(C76,'Сви процеси'!$B$5:$D$59,2,0))</f>
        <v xml:space="preserve">  </v>
      </c>
      <c r="C76" s="40"/>
      <c r="D76" s="37" t="str">
        <f>IF(ISNA(VLOOKUP(C76,'Сви процеси'!$B$5:$D$59,3,0))=TRUE,"  ", VLOOKUP(C76,'Сви процеси'!$B$5:$D$59,3,0))</f>
        <v xml:space="preserve">  </v>
      </c>
    </row>
    <row r="77" spans="1:4" x14ac:dyDescent="0.3">
      <c r="A77" s="41"/>
      <c r="B77" s="36" t="str">
        <f>IF(ISNA(VLOOKUP(C77,'Сви процеси'!$B$5:$D$59,2,0))=TRUE,"  ", VLOOKUP(C77,'Сви процеси'!$B$5:$D$59,2,0))</f>
        <v xml:space="preserve">  </v>
      </c>
      <c r="C77" s="40"/>
      <c r="D77" s="37" t="str">
        <f>IF(ISNA(VLOOKUP(C77,'Сви процеси'!$B$5:$D$59,3,0))=TRUE,"  ", VLOOKUP(C77,'Сви процеси'!$B$5:$D$59,3,0))</f>
        <v xml:space="preserve">  </v>
      </c>
    </row>
    <row r="78" spans="1:4" x14ac:dyDescent="0.3">
      <c r="A78" s="41"/>
      <c r="B78" s="36" t="str">
        <f>IF(ISNA(VLOOKUP(C78,'Сви процеси'!$B$5:$D$59,2,0))=TRUE,"  ", VLOOKUP(C78,'Сви процеси'!$B$5:$D$59,2,0))</f>
        <v xml:space="preserve">  </v>
      </c>
      <c r="C78" s="40"/>
      <c r="D78" s="37" t="str">
        <f>IF(ISNA(VLOOKUP(C78,'Сви процеси'!$B$5:$D$59,3,0))=TRUE,"  ", VLOOKUP(C78,'Сви процеси'!$B$5:$D$59,3,0))</f>
        <v xml:space="preserve">  </v>
      </c>
    </row>
    <row r="79" spans="1:4" x14ac:dyDescent="0.3">
      <c r="A79" s="41"/>
      <c r="B79" s="36" t="str">
        <f>IF(ISNA(VLOOKUP(C79,'Сви процеси'!$B$5:$D$59,2,0))=TRUE,"  ", VLOOKUP(C79,'Сви процеси'!$B$5:$D$59,2,0))</f>
        <v xml:space="preserve">  </v>
      </c>
      <c r="C79" s="40"/>
      <c r="D79" s="37" t="str">
        <f>IF(ISNA(VLOOKUP(C79,'Сви процеси'!$B$5:$D$59,3,0))=TRUE,"  ", VLOOKUP(C79,'Сви процеси'!$B$5:$D$59,3,0))</f>
        <v xml:space="preserve">  </v>
      </c>
    </row>
    <row r="80" spans="1:4" x14ac:dyDescent="0.3">
      <c r="A80" s="41"/>
      <c r="B80" s="36" t="str">
        <f>IF(ISNA(VLOOKUP(C80,'Сви процеси'!$B$5:$D$59,2,0))=TRUE,"  ", VLOOKUP(C80,'Сви процеси'!$B$5:$D$59,2,0))</f>
        <v xml:space="preserve">  </v>
      </c>
      <c r="C80" s="40"/>
      <c r="D80" s="37" t="str">
        <f>IF(ISNA(VLOOKUP(C80,'Сви процеси'!$B$5:$D$59,3,0))=TRUE,"  ", VLOOKUP(C80,'Сви процеси'!$B$5:$D$59,3,0))</f>
        <v xml:space="preserve">  </v>
      </c>
    </row>
    <row r="81" spans="1:4" x14ac:dyDescent="0.3">
      <c r="A81" s="41"/>
      <c r="B81" s="36" t="str">
        <f>IF(ISNA(VLOOKUP(C81,'Сви процеси'!$B$5:$D$59,2,0))=TRUE,"  ", VLOOKUP(C81,'Сви процеси'!$B$5:$D$59,2,0))</f>
        <v xml:space="preserve">  </v>
      </c>
      <c r="C81" s="40"/>
      <c r="D81" s="37" t="str">
        <f>IF(ISNA(VLOOKUP(C81,'Сви процеси'!$B$5:$D$59,3,0))=TRUE,"  ", VLOOKUP(C81,'Сви процеси'!$B$5:$D$59,3,0))</f>
        <v xml:space="preserve">  </v>
      </c>
    </row>
    <row r="82" spans="1:4" x14ac:dyDescent="0.3">
      <c r="A82" s="41"/>
      <c r="B82" s="36" t="str">
        <f>IF(ISNA(VLOOKUP(C82,'Сви процеси'!$B$5:$D$59,2,0))=TRUE,"  ", VLOOKUP(C82,'Сви процеси'!$B$5:$D$59,2,0))</f>
        <v xml:space="preserve">  </v>
      </c>
      <c r="C82" s="40"/>
      <c r="D82" s="37" t="str">
        <f>IF(ISNA(VLOOKUP(C82,'Сви процеси'!$B$5:$D$59,3,0))=TRUE,"  ", VLOOKUP(C82,'Сви процеси'!$B$5:$D$59,3,0))</f>
        <v xml:space="preserve">  </v>
      </c>
    </row>
    <row r="83" spans="1:4" x14ac:dyDescent="0.3">
      <c r="A83" s="41"/>
      <c r="B83" s="36" t="str">
        <f>IF(ISNA(VLOOKUP(C83,'Сви процеси'!$B$5:$D$59,2,0))=TRUE,"  ", VLOOKUP(C83,'Сви процеси'!$B$5:$D$59,2,0))</f>
        <v xml:space="preserve">  </v>
      </c>
      <c r="C83" s="40"/>
      <c r="D83" s="37" t="str">
        <f>IF(ISNA(VLOOKUP(C83,'Сви процеси'!$B$5:$D$59,3,0))=TRUE,"  ", VLOOKUP(C83,'Сви процеси'!$B$5:$D$59,3,0))</f>
        <v xml:space="preserve">  </v>
      </c>
    </row>
    <row r="84" spans="1:4" x14ac:dyDescent="0.3">
      <c r="A84" s="41"/>
      <c r="B84" s="36" t="str">
        <f>IF(ISNA(VLOOKUP(C84,'Сви процеси'!$B$5:$D$59,2,0))=TRUE,"  ", VLOOKUP(C84,'Сви процеси'!$B$5:$D$59,2,0))</f>
        <v xml:space="preserve">  </v>
      </c>
      <c r="C84" s="40"/>
      <c r="D84" s="37" t="str">
        <f>IF(ISNA(VLOOKUP(C84,'Сви процеси'!$B$5:$D$59,3,0))=TRUE,"  ", VLOOKUP(C84,'Сви процеси'!$B$5:$D$59,3,0))</f>
        <v xml:space="preserve">  </v>
      </c>
    </row>
    <row r="85" spans="1:4" x14ac:dyDescent="0.3">
      <c r="A85" s="41"/>
      <c r="B85" s="36" t="str">
        <f>IF(ISNA(VLOOKUP(C85,'Сви процеси'!$B$5:$D$59,2,0))=TRUE,"  ", VLOOKUP(C85,'Сви процеси'!$B$5:$D$59,2,0))</f>
        <v xml:space="preserve">  </v>
      </c>
      <c r="C85" s="40"/>
      <c r="D85" s="37" t="str">
        <f>IF(ISNA(VLOOKUP(C85,'Сви процеси'!$B$5:$D$59,3,0))=TRUE,"  ", VLOOKUP(C85,'Сви процеси'!$B$5:$D$59,3,0))</f>
        <v xml:space="preserve">  </v>
      </c>
    </row>
    <row r="86" spans="1:4" x14ac:dyDescent="0.3">
      <c r="A86" s="41"/>
      <c r="B86" s="36" t="str">
        <f>IF(ISNA(VLOOKUP(C86,'Сви процеси'!$B$5:$D$59,2,0))=TRUE,"  ", VLOOKUP(C86,'Сви процеси'!$B$5:$D$59,2,0))</f>
        <v xml:space="preserve">  </v>
      </c>
      <c r="C86" s="40"/>
      <c r="D86" s="37" t="str">
        <f>IF(ISNA(VLOOKUP(C86,'Сви процеси'!$B$5:$D$59,3,0))=TRUE,"  ", VLOOKUP(C86,'Сви процеси'!$B$5:$D$59,3,0))</f>
        <v xml:space="preserve">  </v>
      </c>
    </row>
    <row r="87" spans="1:4" x14ac:dyDescent="0.3">
      <c r="A87" s="41"/>
      <c r="B87" s="36" t="str">
        <f>IF(ISNA(VLOOKUP(C87,'Сви процеси'!$B$5:$D$59,2,0))=TRUE,"  ", VLOOKUP(C87,'Сви процеси'!$B$5:$D$59,2,0))</f>
        <v xml:space="preserve">  </v>
      </c>
      <c r="C87" s="40"/>
      <c r="D87" s="37" t="str">
        <f>IF(ISNA(VLOOKUP(C87,'Сви процеси'!$B$5:$D$59,3,0))=TRUE,"  ", VLOOKUP(C87,'Сви процеси'!$B$5:$D$59,3,0))</f>
        <v xml:space="preserve">  </v>
      </c>
    </row>
    <row r="88" spans="1:4" x14ac:dyDescent="0.3">
      <c r="A88" s="41"/>
      <c r="B88" s="36" t="str">
        <f>IF(ISNA(VLOOKUP(C88,'Сви процеси'!$B$5:$D$59,2,0))=TRUE,"  ", VLOOKUP(C88,'Сви процеси'!$B$5:$D$59,2,0))</f>
        <v xml:space="preserve">  </v>
      </c>
      <c r="C88" s="40"/>
      <c r="D88" s="37" t="str">
        <f>IF(ISNA(VLOOKUP(C88,'Сви процеси'!$B$5:$D$59,3,0))=TRUE,"  ", VLOOKUP(C88,'Сви процеси'!$B$5:$D$59,3,0))</f>
        <v xml:space="preserve">  </v>
      </c>
    </row>
    <row r="89" spans="1:4" x14ac:dyDescent="0.3">
      <c r="A89" s="41"/>
      <c r="B89" s="36" t="str">
        <f>IF(ISNA(VLOOKUP(C89,'Сви процеси'!$B$5:$D$59,2,0))=TRUE,"  ", VLOOKUP(C89,'Сви процеси'!$B$5:$D$59,2,0))</f>
        <v xml:space="preserve">  </v>
      </c>
      <c r="C89" s="40"/>
      <c r="D89" s="37" t="str">
        <f>IF(ISNA(VLOOKUP(C89,'Сви процеси'!$B$5:$D$59,3,0))=TRUE,"  ", VLOOKUP(C89,'Сви процеси'!$B$5:$D$59,3,0))</f>
        <v xml:space="preserve">  </v>
      </c>
    </row>
    <row r="90" spans="1:4" x14ac:dyDescent="0.3">
      <c r="A90" s="41"/>
      <c r="B90" s="36" t="str">
        <f>IF(ISNA(VLOOKUP(C90,'Сви процеси'!$B$5:$D$59,2,0))=TRUE,"  ", VLOOKUP(C90,'Сви процеси'!$B$5:$D$59,2,0))</f>
        <v xml:space="preserve">  </v>
      </c>
      <c r="C90" s="40"/>
      <c r="D90" s="37" t="str">
        <f>IF(ISNA(VLOOKUP(C90,'Сви процеси'!$B$5:$D$59,3,0))=TRUE,"  ", VLOOKUP(C90,'Сви процеси'!$B$5:$D$59,3,0))</f>
        <v xml:space="preserve">  </v>
      </c>
    </row>
    <row r="91" spans="1:4" x14ac:dyDescent="0.3">
      <c r="A91" s="41"/>
      <c r="B91" s="36" t="str">
        <f>IF(ISNA(VLOOKUP(C91,'Сви процеси'!$B$5:$D$59,2,0))=TRUE,"  ", VLOOKUP(C91,'Сви процеси'!$B$5:$D$59,2,0))</f>
        <v xml:space="preserve">  </v>
      </c>
      <c r="C91" s="40"/>
      <c r="D91" s="37" t="str">
        <f>IF(ISNA(VLOOKUP(C91,'Сви процеси'!$B$5:$D$59,3,0))=TRUE,"  ", VLOOKUP(C91,'Сви процеси'!$B$5:$D$59,3,0))</f>
        <v xml:space="preserve">  </v>
      </c>
    </row>
    <row r="92" spans="1:4" x14ac:dyDescent="0.3">
      <c r="A92" s="41"/>
      <c r="B92" s="36" t="str">
        <f>IF(ISNA(VLOOKUP(C92,'Сви процеси'!$B$5:$D$59,2,0))=TRUE,"  ", VLOOKUP(C92,'Сви процеси'!$B$5:$D$59,2,0))</f>
        <v xml:space="preserve">  </v>
      </c>
      <c r="C92" s="40"/>
      <c r="D92" s="37" t="str">
        <f>IF(ISNA(VLOOKUP(C92,'Сви процеси'!$B$5:$D$59,3,0))=TRUE,"  ", VLOOKUP(C92,'Сви процеси'!$B$5:$D$59,3,0))</f>
        <v xml:space="preserve">  </v>
      </c>
    </row>
    <row r="93" spans="1:4" x14ac:dyDescent="0.3">
      <c r="A93" s="41"/>
      <c r="B93" s="36" t="str">
        <f>IF(ISNA(VLOOKUP(C93,'Сви процеси'!$B$5:$D$59,2,0))=TRUE,"  ", VLOOKUP(C93,'Сви процеси'!$B$5:$D$59,2,0))</f>
        <v xml:space="preserve">  </v>
      </c>
      <c r="C93" s="40"/>
      <c r="D93" s="37" t="str">
        <f>IF(ISNA(VLOOKUP(C93,'Сви процеси'!$B$5:$D$59,3,0))=TRUE,"  ", VLOOKUP(C93,'Сви процеси'!$B$5:$D$59,3,0))</f>
        <v xml:space="preserve">  </v>
      </c>
    </row>
    <row r="94" spans="1:4" x14ac:dyDescent="0.3">
      <c r="A94" s="41"/>
      <c r="B94" s="36" t="str">
        <f>IF(ISNA(VLOOKUP(C94,'Сви процеси'!$B$5:$D$59,2,0))=TRUE,"  ", VLOOKUP(C94,'Сви процеси'!$B$5:$D$59,2,0))</f>
        <v xml:space="preserve">  </v>
      </c>
      <c r="C94" s="40"/>
      <c r="D94" s="37" t="str">
        <f>IF(ISNA(VLOOKUP(C94,'Сви процеси'!$B$5:$D$59,3,0))=TRUE,"  ", VLOOKUP(C94,'Сви процеси'!$B$5:$D$59,3,0))</f>
        <v xml:space="preserve">  </v>
      </c>
    </row>
    <row r="95" spans="1:4" x14ac:dyDescent="0.3">
      <c r="A95" s="41"/>
      <c r="B95" s="36" t="str">
        <f>IF(ISNA(VLOOKUP(C95,'Сви процеси'!$B$5:$D$59,2,0))=TRUE,"  ", VLOOKUP(C95,'Сви процеси'!$B$5:$D$59,2,0))</f>
        <v xml:space="preserve">  </v>
      </c>
      <c r="C95" s="40"/>
      <c r="D95" s="37" t="str">
        <f>IF(ISNA(VLOOKUP(C95,'Сви процеси'!$B$5:$D$59,3,0))=TRUE,"  ", VLOOKUP(C95,'Сви процеси'!$B$5:$D$59,3,0))</f>
        <v xml:space="preserve">  </v>
      </c>
    </row>
    <row r="96" spans="1:4" x14ac:dyDescent="0.3">
      <c r="A96" s="41"/>
      <c r="B96" s="36" t="str">
        <f>IF(ISNA(VLOOKUP(C96,'Сви процеси'!$B$5:$D$59,2,0))=TRUE,"  ", VLOOKUP(C96,'Сви процеси'!$B$5:$D$59,2,0))</f>
        <v xml:space="preserve">  </v>
      </c>
      <c r="C96" s="40"/>
      <c r="D96" s="37" t="str">
        <f>IF(ISNA(VLOOKUP(C96,'Сви процеси'!$B$5:$D$59,3,0))=TRUE,"  ", VLOOKUP(C96,'Сви процеси'!$B$5:$D$59,3,0))</f>
        <v xml:space="preserve">  </v>
      </c>
    </row>
    <row r="97" spans="1:4" x14ac:dyDescent="0.3">
      <c r="A97" s="41"/>
      <c r="B97" s="36" t="str">
        <f>IF(ISNA(VLOOKUP(C97,'Сви процеси'!$B$5:$D$59,2,0))=TRUE,"  ", VLOOKUP(C97,'Сви процеси'!$B$5:$D$59,2,0))</f>
        <v xml:space="preserve">  </v>
      </c>
      <c r="C97" s="40"/>
      <c r="D97" s="37" t="str">
        <f>IF(ISNA(VLOOKUP(C97,'Сви процеси'!$B$5:$D$59,3,0))=TRUE,"  ", VLOOKUP(C97,'Сви процеси'!$B$5:$D$59,3,0))</f>
        <v xml:space="preserve">  </v>
      </c>
    </row>
    <row r="98" spans="1:4" x14ac:dyDescent="0.3">
      <c r="A98" s="41"/>
      <c r="B98" s="36" t="str">
        <f>IF(ISNA(VLOOKUP(C98,'Сви процеси'!$B$5:$D$59,2,0))=TRUE,"  ", VLOOKUP(C98,'Сви процеси'!$B$5:$D$59,2,0))</f>
        <v xml:space="preserve">  </v>
      </c>
      <c r="C98" s="40"/>
      <c r="D98" s="37" t="str">
        <f>IF(ISNA(VLOOKUP(C98,'Сви процеси'!$B$5:$D$59,3,0))=TRUE,"  ", VLOOKUP(C98,'Сви процеси'!$B$5:$D$59,3,0))</f>
        <v xml:space="preserve">  </v>
      </c>
    </row>
    <row r="99" spans="1:4" x14ac:dyDescent="0.3">
      <c r="A99" s="41"/>
      <c r="B99" s="36" t="str">
        <f>IF(ISNA(VLOOKUP(C99,'Сви процеси'!$B$5:$D$59,2,0))=TRUE,"  ", VLOOKUP(C99,'Сви процеси'!$B$5:$D$59,2,0))</f>
        <v xml:space="preserve">  </v>
      </c>
      <c r="C99" s="40"/>
      <c r="D99" s="37" t="str">
        <f>IF(ISNA(VLOOKUP(C99,'Сви процеси'!$B$5:$D$59,3,0))=TRUE,"  ", VLOOKUP(C99,'Сви процеси'!$B$5:$D$59,3,0))</f>
        <v xml:space="preserve">  </v>
      </c>
    </row>
    <row r="100" spans="1:4" x14ac:dyDescent="0.3">
      <c r="A100" s="41"/>
      <c r="B100" s="36" t="str">
        <f>IF(ISNA(VLOOKUP(C100,'Сви процеси'!$B$5:$D$59,2,0))=TRUE,"  ", VLOOKUP(C100,'Сви процеси'!$B$5:$D$59,2,0))</f>
        <v xml:space="preserve">  </v>
      </c>
      <c r="C100" s="40"/>
      <c r="D100" s="37" t="str">
        <f>IF(ISNA(VLOOKUP(C100,'Сви процеси'!$B$5:$D$59,3,0))=TRUE,"  ", VLOOKUP(C100,'Сви процеси'!$B$5:$D$59,3,0))</f>
        <v xml:space="preserve">  </v>
      </c>
    </row>
  </sheetData>
  <sheetProtection algorithmName="SHA-512" hashValue="sPfu4ry60GnMszjvwBH8GONFEBCrgPsezHNsiE81r4JNaaN0Vc41crjMk0HWFtdI5NEmHTly74jDYOHAaGEYeA==" saltValue="vCgAnv4bZl7yvm12UErOHQ==" spinCount="100000" sheet="1" formatCells="0" formatRows="0"/>
  <mergeCells count="5">
    <mergeCell ref="A3:C3"/>
    <mergeCell ref="A4:C4"/>
    <mergeCell ref="A2:C2"/>
    <mergeCell ref="A5:D5"/>
    <mergeCell ref="A1:D1"/>
  </mergeCells>
  <dataValidations count="1">
    <dataValidation type="list" showInputMessage="1" showErrorMessage="1" sqref="C7:C21" xr:uid="{00000000-0002-0000-0400-000000000000}">
      <formula1>INDIRECT(A7)</formula1>
    </dataValidation>
  </dataValidations>
  <pageMargins left="0.45" right="0.45" top="0.5" bottom="0.5" header="0" footer="0"/>
  <pageSetup paperSize="9" scale="9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'Organizacione jedinice'!$B$3:$B$20</xm:f>
          </x14:formula1>
          <xm:sqref>D3</xm:sqref>
        </x14:dataValidation>
        <x14:dataValidation type="list" allowBlank="1" showInputMessage="1" showErrorMessage="1" xr:uid="{00000000-0002-0000-0400-000002000000}">
          <x14:formula1>
            <xm:f>'Матрица процеса'!$A$1:$T$1</xm:f>
          </x14:formula1>
          <xm:sqref>A7:A21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8"/>
  <sheetViews>
    <sheetView view="pageBreakPreview" zoomScaleNormal="96" zoomScaleSheetLayoutView="100" workbookViewId="0">
      <selection sqref="A1:E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x14ac:dyDescent="0.3">
      <c r="A7" s="262"/>
      <c r="B7" s="254"/>
      <c r="C7" s="254"/>
      <c r="D7" s="254"/>
      <c r="E7" s="263"/>
    </row>
    <row r="8" spans="1:5" ht="67.5" customHeight="1" x14ac:dyDescent="0.3">
      <c r="A8" s="46" t="s">
        <v>12</v>
      </c>
      <c r="B8" s="264" t="str">
        <f>IF(ISNA(VLOOKUP(C3,'Сви процеси'!$B$5:$Q$72,4,0))=TRUE," ",VLOOKUP(C3,'Сви процеси'!$B$5:$Q$72,4,0))</f>
        <v xml:space="preserve"> </v>
      </c>
      <c r="C8" s="265"/>
      <c r="D8" s="265"/>
      <c r="E8" s="266"/>
    </row>
    <row r="9" spans="1:5" ht="64.5" customHeight="1" x14ac:dyDescent="0.3">
      <c r="A9" s="47" t="s">
        <v>66</v>
      </c>
      <c r="B9" s="267"/>
      <c r="C9" s="268"/>
      <c r="D9" s="268"/>
      <c r="E9" s="269"/>
    </row>
    <row r="10" spans="1:5" x14ac:dyDescent="0.3">
      <c r="A10" s="254"/>
      <c r="B10" s="254"/>
      <c r="C10" s="254"/>
      <c r="D10" s="254"/>
      <c r="E10" s="254"/>
    </row>
    <row r="11" spans="1:5"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42"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42"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42"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42"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42"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42"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42"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45" t="s">
        <v>78</v>
      </c>
      <c r="E33" s="4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42"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x14ac:dyDescent="0.3">
      <c r="A70" s="238" t="s">
        <v>75</v>
      </c>
      <c r="B70" s="238"/>
      <c r="C70" s="238"/>
      <c r="D70" s="238"/>
      <c r="E70" s="238"/>
    </row>
    <row r="71" spans="1:7" x14ac:dyDescent="0.3">
      <c r="A71" s="43"/>
      <c r="B71" s="43"/>
      <c r="C71" s="43"/>
      <c r="D71" s="43"/>
      <c r="E71" s="43"/>
    </row>
    <row r="72" spans="1:7" x14ac:dyDescent="0.3">
      <c r="A72" s="45" t="s">
        <v>76</v>
      </c>
      <c r="B72" s="244" t="s">
        <v>77</v>
      </c>
      <c r="C72" s="245"/>
      <c r="D72" s="45" t="s">
        <v>78</v>
      </c>
      <c r="E72" s="4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42"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x14ac:dyDescent="0.3">
      <c r="A109" s="238" t="s">
        <v>75</v>
      </c>
      <c r="B109" s="238"/>
      <c r="C109" s="238"/>
      <c r="D109" s="238"/>
      <c r="E109" s="238"/>
    </row>
    <row r="110" spans="1:7" x14ac:dyDescent="0.3">
      <c r="A110" s="43"/>
      <c r="B110" s="43"/>
      <c r="C110" s="43"/>
      <c r="D110" s="43"/>
      <c r="E110" s="43"/>
    </row>
    <row r="111" spans="1:7" x14ac:dyDescent="0.3">
      <c r="A111" s="45" t="s">
        <v>76</v>
      </c>
      <c r="B111" s="244" t="s">
        <v>77</v>
      </c>
      <c r="C111" s="245"/>
      <c r="D111" s="45" t="s">
        <v>78</v>
      </c>
      <c r="E111" s="4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4"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3" t="s">
        <v>76</v>
      </c>
      <c r="B150" s="244" t="s">
        <v>77</v>
      </c>
      <c r="C150" s="245"/>
      <c r="D150" s="193" t="s">
        <v>78</v>
      </c>
      <c r="E150" s="193"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4"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3" t="s">
        <v>76</v>
      </c>
      <c r="B189" s="244" t="s">
        <v>77</v>
      </c>
      <c r="C189" s="245"/>
      <c r="D189" s="193" t="s">
        <v>78</v>
      </c>
      <c r="E189" s="193"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4"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3" t="s">
        <v>76</v>
      </c>
      <c r="B228" s="244" t="s">
        <v>77</v>
      </c>
      <c r="C228" s="245"/>
      <c r="D228" s="193" t="s">
        <v>78</v>
      </c>
      <c r="E228" s="193"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m1XWD1BqRBA7IPiV0YhW3ZMZ7QkbMqBqlr+qchdiNKk37VZcTmS/MyDn7El13ZH6UcJWJoBO6rCE+smEbt41tQ==" saltValue="NU96kaTm7MbRzGcCNDCQpQ==" spinCount="100000" sheet="1" formatCells="0" formatRows="0"/>
  <mergeCells count="342">
    <mergeCell ref="B253:C254"/>
    <mergeCell ref="D253:D254"/>
    <mergeCell ref="E253:E254"/>
    <mergeCell ref="B255:C256"/>
    <mergeCell ref="D255:D256"/>
    <mergeCell ref="E255:E256"/>
    <mergeCell ref="B257:C258"/>
    <mergeCell ref="D257:D258"/>
    <mergeCell ref="E257:E258"/>
    <mergeCell ref="B247:C248"/>
    <mergeCell ref="D247:D248"/>
    <mergeCell ref="E247:E248"/>
    <mergeCell ref="B249:C250"/>
    <mergeCell ref="D249:D250"/>
    <mergeCell ref="E249:E250"/>
    <mergeCell ref="B251:C252"/>
    <mergeCell ref="D251:D252"/>
    <mergeCell ref="E251:E252"/>
    <mergeCell ref="B241:C242"/>
    <mergeCell ref="D241:D242"/>
    <mergeCell ref="E241:E242"/>
    <mergeCell ref="B243:C244"/>
    <mergeCell ref="D243:D244"/>
    <mergeCell ref="E243:E244"/>
    <mergeCell ref="B245:C246"/>
    <mergeCell ref="D245:D246"/>
    <mergeCell ref="E245:E246"/>
    <mergeCell ref="A221:E221"/>
    <mergeCell ref="A223:E223"/>
    <mergeCell ref="B224:E224"/>
    <mergeCell ref="A225:E225"/>
    <mergeCell ref="A226:E226"/>
    <mergeCell ref="B222:E222"/>
    <mergeCell ref="B237:C238"/>
    <mergeCell ref="D237:D238"/>
    <mergeCell ref="E237:E238"/>
    <mergeCell ref="B233:C234"/>
    <mergeCell ref="D233:D234"/>
    <mergeCell ref="B239:C240"/>
    <mergeCell ref="D239:D240"/>
    <mergeCell ref="E239:E240"/>
    <mergeCell ref="B228:C228"/>
    <mergeCell ref="B229:C230"/>
    <mergeCell ref="D229:D230"/>
    <mergeCell ref="E229:E230"/>
    <mergeCell ref="B231:C232"/>
    <mergeCell ref="D231:D232"/>
    <mergeCell ref="E231:E232"/>
    <mergeCell ref="E233:E234"/>
    <mergeCell ref="B235:C236"/>
    <mergeCell ref="D235:D236"/>
    <mergeCell ref="E235:E236"/>
    <mergeCell ref="B214:C215"/>
    <mergeCell ref="D214:D215"/>
    <mergeCell ref="E214:E215"/>
    <mergeCell ref="B216:C217"/>
    <mergeCell ref="D216:D217"/>
    <mergeCell ref="E216:E217"/>
    <mergeCell ref="B218:C219"/>
    <mergeCell ref="D218:D219"/>
    <mergeCell ref="E218:E219"/>
    <mergeCell ref="B208:C209"/>
    <mergeCell ref="D208:D209"/>
    <mergeCell ref="E208:E209"/>
    <mergeCell ref="B210:C211"/>
    <mergeCell ref="D210:D211"/>
    <mergeCell ref="E210:E211"/>
    <mergeCell ref="B212:C213"/>
    <mergeCell ref="D212:D213"/>
    <mergeCell ref="E212:E213"/>
    <mergeCell ref="B202:C203"/>
    <mergeCell ref="D202:D203"/>
    <mergeCell ref="E202:E203"/>
    <mergeCell ref="B204:C205"/>
    <mergeCell ref="D204:D205"/>
    <mergeCell ref="E204:E205"/>
    <mergeCell ref="B206:C207"/>
    <mergeCell ref="D206:D207"/>
    <mergeCell ref="E206:E207"/>
    <mergeCell ref="B179:C180"/>
    <mergeCell ref="D179:D180"/>
    <mergeCell ref="E179:E180"/>
    <mergeCell ref="B200:C201"/>
    <mergeCell ref="D200:D201"/>
    <mergeCell ref="E200:E201"/>
    <mergeCell ref="B189:C189"/>
    <mergeCell ref="B190:C191"/>
    <mergeCell ref="D190:D191"/>
    <mergeCell ref="E190:E191"/>
    <mergeCell ref="B161:C162"/>
    <mergeCell ref="D161:D162"/>
    <mergeCell ref="E161:E162"/>
    <mergeCell ref="B163:C164"/>
    <mergeCell ref="D163:D164"/>
    <mergeCell ref="E163:E164"/>
    <mergeCell ref="A143:E143"/>
    <mergeCell ref="A145:E145"/>
    <mergeCell ref="B146:E146"/>
    <mergeCell ref="A147:E147"/>
    <mergeCell ref="A148:E148"/>
    <mergeCell ref="B155:C156"/>
    <mergeCell ref="D155:D156"/>
    <mergeCell ref="E155:E156"/>
    <mergeCell ref="B157:C158"/>
    <mergeCell ref="D157:D158"/>
    <mergeCell ref="E157:E158"/>
    <mergeCell ref="B150:C150"/>
    <mergeCell ref="B151:C152"/>
    <mergeCell ref="D151:D152"/>
    <mergeCell ref="E151:E152"/>
    <mergeCell ref="B144:E144"/>
    <mergeCell ref="D118:D119"/>
    <mergeCell ref="B134:C135"/>
    <mergeCell ref="D134:D135"/>
    <mergeCell ref="E134:E135"/>
    <mergeCell ref="B136:C137"/>
    <mergeCell ref="D136:D137"/>
    <mergeCell ref="E136:E137"/>
    <mergeCell ref="B138:C139"/>
    <mergeCell ref="D138:D139"/>
    <mergeCell ref="E138:E139"/>
    <mergeCell ref="E118:E119"/>
    <mergeCell ref="B120:C121"/>
    <mergeCell ref="D120:D121"/>
    <mergeCell ref="E120:E121"/>
    <mergeCell ref="B122:C123"/>
    <mergeCell ref="D122:D123"/>
    <mergeCell ref="E122:E123"/>
    <mergeCell ref="B124:C125"/>
    <mergeCell ref="D124:D125"/>
    <mergeCell ref="E124:E125"/>
    <mergeCell ref="B118:C119"/>
    <mergeCell ref="B126:C127"/>
    <mergeCell ref="D126:D127"/>
    <mergeCell ref="E126:E127"/>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D95:D96"/>
    <mergeCell ref="E95:E96"/>
    <mergeCell ref="B97:C98"/>
    <mergeCell ref="D97:D98"/>
    <mergeCell ref="E97:E98"/>
    <mergeCell ref="B99:C100"/>
    <mergeCell ref="D99:D100"/>
    <mergeCell ref="E99:E100"/>
    <mergeCell ref="B101:C102"/>
    <mergeCell ref="D101:D102"/>
    <mergeCell ref="E101:E102"/>
    <mergeCell ref="B62:C63"/>
    <mergeCell ref="D62:D63"/>
    <mergeCell ref="E62:E63"/>
    <mergeCell ref="B83:C84"/>
    <mergeCell ref="D83:D84"/>
    <mergeCell ref="E83:E84"/>
    <mergeCell ref="B85:C86"/>
    <mergeCell ref="D85:D86"/>
    <mergeCell ref="E85:E86"/>
    <mergeCell ref="A70:E70"/>
    <mergeCell ref="B72:C72"/>
    <mergeCell ref="B73:C74"/>
    <mergeCell ref="D73:D74"/>
    <mergeCell ref="E73:E74"/>
    <mergeCell ref="B75:C76"/>
    <mergeCell ref="D75:D76"/>
    <mergeCell ref="E75:E76"/>
    <mergeCell ref="A64:E64"/>
    <mergeCell ref="A65:E65"/>
    <mergeCell ref="A67:E67"/>
    <mergeCell ref="B68:E68"/>
    <mergeCell ref="A69:E69"/>
    <mergeCell ref="B66:E66"/>
    <mergeCell ref="B81:C82"/>
    <mergeCell ref="B56:C57"/>
    <mergeCell ref="D56:D57"/>
    <mergeCell ref="E56:E57"/>
    <mergeCell ref="B58:C59"/>
    <mergeCell ref="D58:D59"/>
    <mergeCell ref="E58:E59"/>
    <mergeCell ref="B60:C61"/>
    <mergeCell ref="D60:D61"/>
    <mergeCell ref="E60:E61"/>
    <mergeCell ref="B50:C51"/>
    <mergeCell ref="D50:D51"/>
    <mergeCell ref="E50:E51"/>
    <mergeCell ref="B52:C53"/>
    <mergeCell ref="D52:D53"/>
    <mergeCell ref="E52:E53"/>
    <mergeCell ref="B54:C55"/>
    <mergeCell ref="D54:D55"/>
    <mergeCell ref="E54:E55"/>
    <mergeCell ref="B44:C45"/>
    <mergeCell ref="D44:D45"/>
    <mergeCell ref="E44:E45"/>
    <mergeCell ref="B46:C47"/>
    <mergeCell ref="D46:D47"/>
    <mergeCell ref="E46:E47"/>
    <mergeCell ref="B48:C49"/>
    <mergeCell ref="D48:D49"/>
    <mergeCell ref="E48:E49"/>
    <mergeCell ref="A6:B6"/>
    <mergeCell ref="C6:E6"/>
    <mergeCell ref="A7:E7"/>
    <mergeCell ref="B8:E8"/>
    <mergeCell ref="B9:E9"/>
    <mergeCell ref="A10:E10"/>
    <mergeCell ref="A1:E1"/>
    <mergeCell ref="A4:B4"/>
    <mergeCell ref="C4:E4"/>
    <mergeCell ref="A5:E5"/>
    <mergeCell ref="C2:E2"/>
    <mergeCell ref="C3:E3"/>
    <mergeCell ref="A2:B2"/>
    <mergeCell ref="A3:B3"/>
    <mergeCell ref="B17:E17"/>
    <mergeCell ref="B18:E18"/>
    <mergeCell ref="B19:E19"/>
    <mergeCell ref="B20:E20"/>
    <mergeCell ref="B21:E21"/>
    <mergeCell ref="A23:E23"/>
    <mergeCell ref="B22:E22"/>
    <mergeCell ref="A11:E11"/>
    <mergeCell ref="B12:E12"/>
    <mergeCell ref="B13:E13"/>
    <mergeCell ref="B14:E14"/>
    <mergeCell ref="A15:E15"/>
    <mergeCell ref="B16:E16"/>
    <mergeCell ref="A30:E30"/>
    <mergeCell ref="A31:E31"/>
    <mergeCell ref="B33:C33"/>
    <mergeCell ref="B34:C35"/>
    <mergeCell ref="D34:D35"/>
    <mergeCell ref="E34:E35"/>
    <mergeCell ref="A24:E24"/>
    <mergeCell ref="A25:E25"/>
    <mergeCell ref="A26:E26"/>
    <mergeCell ref="A28:E28"/>
    <mergeCell ref="B29:E29"/>
    <mergeCell ref="B27:E27"/>
    <mergeCell ref="B40:C41"/>
    <mergeCell ref="D40:D41"/>
    <mergeCell ref="E40:E41"/>
    <mergeCell ref="B42:C43"/>
    <mergeCell ref="D42:D43"/>
    <mergeCell ref="E42:E43"/>
    <mergeCell ref="B36:C37"/>
    <mergeCell ref="D36:D37"/>
    <mergeCell ref="E36:E37"/>
    <mergeCell ref="B38:C39"/>
    <mergeCell ref="D38:D39"/>
    <mergeCell ref="E38:E39"/>
    <mergeCell ref="D81:D82"/>
    <mergeCell ref="E81:E82"/>
    <mergeCell ref="A104:E104"/>
    <mergeCell ref="A106:E106"/>
    <mergeCell ref="B77:C78"/>
    <mergeCell ref="D77:D78"/>
    <mergeCell ref="E77:E78"/>
    <mergeCell ref="B79:C80"/>
    <mergeCell ref="D79:D80"/>
    <mergeCell ref="E79:E80"/>
    <mergeCell ref="B105:E105"/>
    <mergeCell ref="B87:C88"/>
    <mergeCell ref="D87:D88"/>
    <mergeCell ref="E87:E88"/>
    <mergeCell ref="B89:C90"/>
    <mergeCell ref="D89:D90"/>
    <mergeCell ref="E89:E90"/>
    <mergeCell ref="B91:C92"/>
    <mergeCell ref="D91:D92"/>
    <mergeCell ref="E91:E92"/>
    <mergeCell ref="B93:C94"/>
    <mergeCell ref="D93:D94"/>
    <mergeCell ref="E93:E94"/>
    <mergeCell ref="B95:C96"/>
    <mergeCell ref="B128:C129"/>
    <mergeCell ref="D128:D129"/>
    <mergeCell ref="E128:E129"/>
    <mergeCell ref="B130:C131"/>
    <mergeCell ref="D130:D131"/>
    <mergeCell ref="E130:E131"/>
    <mergeCell ref="B132:C133"/>
    <mergeCell ref="D132:D133"/>
    <mergeCell ref="E132:E133"/>
    <mergeCell ref="B140:C141"/>
    <mergeCell ref="D140:D141"/>
    <mergeCell ref="E140:E141"/>
    <mergeCell ref="B153:C154"/>
    <mergeCell ref="D153:D154"/>
    <mergeCell ref="E153:E154"/>
    <mergeCell ref="B185:E185"/>
    <mergeCell ref="A186:E186"/>
    <mergeCell ref="A187:E187"/>
    <mergeCell ref="B159:C160"/>
    <mergeCell ref="D159:D160"/>
    <mergeCell ref="E159:E160"/>
    <mergeCell ref="A182:E182"/>
    <mergeCell ref="A184:E184"/>
    <mergeCell ref="B183:E183"/>
    <mergeCell ref="B165:C166"/>
    <mergeCell ref="D165:D166"/>
    <mergeCell ref="E165:E166"/>
    <mergeCell ref="B167:C168"/>
    <mergeCell ref="D167:D168"/>
    <mergeCell ref="E167:E168"/>
    <mergeCell ref="B169:C170"/>
    <mergeCell ref="D169:D170"/>
    <mergeCell ref="E169:E170"/>
    <mergeCell ref="B171:C172"/>
    <mergeCell ref="D171:D172"/>
    <mergeCell ref="B196:C197"/>
    <mergeCell ref="D196:D197"/>
    <mergeCell ref="E196:E197"/>
    <mergeCell ref="B198:C199"/>
    <mergeCell ref="D198:D199"/>
    <mergeCell ref="E198:E199"/>
    <mergeCell ref="B192:C193"/>
    <mergeCell ref="D192:D193"/>
    <mergeCell ref="E192:E193"/>
    <mergeCell ref="B194:C195"/>
    <mergeCell ref="D194:D195"/>
    <mergeCell ref="E194:E195"/>
    <mergeCell ref="E171:E172"/>
    <mergeCell ref="B173:C174"/>
    <mergeCell ref="D173:D174"/>
    <mergeCell ref="E173:E174"/>
    <mergeCell ref="B175:C176"/>
    <mergeCell ref="D175:D176"/>
    <mergeCell ref="E175:E176"/>
    <mergeCell ref="B177:C178"/>
    <mergeCell ref="D177:D178"/>
    <mergeCell ref="E177:E178"/>
  </mergeCells>
  <conditionalFormatting sqref="A112">
    <cfRule type="containsText" dxfId="2705" priority="270" operator="containsText" text="Контрола">
      <formula>NOT(ISERROR(SEARCH("Контрола",A112)))</formula>
    </cfRule>
  </conditionalFormatting>
  <conditionalFormatting sqref="A113">
    <cfRule type="containsText" dxfId="2704" priority="269" operator="containsText" text="Контрола">
      <formula>NOT(ISERROR(SEARCH("Контрола",A113)))</formula>
    </cfRule>
  </conditionalFormatting>
  <conditionalFormatting sqref="A113">
    <cfRule type="containsText" dxfId="2703" priority="268" operator="containsText" text="△">
      <formula>NOT(ISERROR(SEARCH("△",A113)))</formula>
    </cfRule>
  </conditionalFormatting>
  <conditionalFormatting sqref="A114">
    <cfRule type="containsText" dxfId="2702" priority="267" operator="containsText" text="Контрола">
      <formula>NOT(ISERROR(SEARCH("Контрола",A114)))</formula>
    </cfRule>
  </conditionalFormatting>
  <conditionalFormatting sqref="A115">
    <cfRule type="containsText" dxfId="2701" priority="266" operator="containsText" text="Контрола">
      <formula>NOT(ISERROR(SEARCH("Контрола",A115)))</formula>
    </cfRule>
  </conditionalFormatting>
  <conditionalFormatting sqref="A115">
    <cfRule type="containsText" dxfId="2700" priority="265" operator="containsText" text="△">
      <formula>NOT(ISERROR(SEARCH("△",A115)))</formula>
    </cfRule>
  </conditionalFormatting>
  <conditionalFormatting sqref="A116">
    <cfRule type="containsText" dxfId="2699" priority="264" operator="containsText" text="Контрола">
      <formula>NOT(ISERROR(SEARCH("Контрола",A116)))</formula>
    </cfRule>
  </conditionalFormatting>
  <conditionalFormatting sqref="A117">
    <cfRule type="containsText" dxfId="2698" priority="263" operator="containsText" text="Контрола">
      <formula>NOT(ISERROR(SEARCH("Контрола",A117)))</formula>
    </cfRule>
  </conditionalFormatting>
  <conditionalFormatting sqref="A117">
    <cfRule type="containsText" dxfId="2697" priority="262" operator="containsText" text="△">
      <formula>NOT(ISERROR(SEARCH("△",A117)))</formula>
    </cfRule>
  </conditionalFormatting>
  <conditionalFormatting sqref="A118">
    <cfRule type="containsText" dxfId="2696" priority="261" operator="containsText" text="Контрола">
      <formula>NOT(ISERROR(SEARCH("Контрола",A118)))</formula>
    </cfRule>
  </conditionalFormatting>
  <conditionalFormatting sqref="A119">
    <cfRule type="containsText" dxfId="2695" priority="260" operator="containsText" text="Контрола">
      <formula>NOT(ISERROR(SEARCH("Контрола",A119)))</formula>
    </cfRule>
  </conditionalFormatting>
  <conditionalFormatting sqref="A119">
    <cfRule type="containsText" dxfId="2694" priority="259" operator="containsText" text="△">
      <formula>NOT(ISERROR(SEARCH("△",A119)))</formula>
    </cfRule>
  </conditionalFormatting>
  <conditionalFormatting sqref="A120">
    <cfRule type="containsText" dxfId="2693" priority="258" operator="containsText" text="Контрола">
      <formula>NOT(ISERROR(SEARCH("Контрола",A120)))</formula>
    </cfRule>
  </conditionalFormatting>
  <conditionalFormatting sqref="A121">
    <cfRule type="containsText" dxfId="2692" priority="257" operator="containsText" text="Контрола">
      <formula>NOT(ISERROR(SEARCH("Контрола",A121)))</formula>
    </cfRule>
  </conditionalFormatting>
  <conditionalFormatting sqref="A121">
    <cfRule type="containsText" dxfId="2691" priority="256" operator="containsText" text="△">
      <formula>NOT(ISERROR(SEARCH("△",A121)))</formula>
    </cfRule>
  </conditionalFormatting>
  <conditionalFormatting sqref="A122">
    <cfRule type="containsText" dxfId="2690" priority="255" operator="containsText" text="Контрола">
      <formula>NOT(ISERROR(SEARCH("Контрола",A122)))</formula>
    </cfRule>
  </conditionalFormatting>
  <conditionalFormatting sqref="A123">
    <cfRule type="containsText" dxfId="2689" priority="254" operator="containsText" text="Контрола">
      <formula>NOT(ISERROR(SEARCH("Контрола",A123)))</formula>
    </cfRule>
  </conditionalFormatting>
  <conditionalFormatting sqref="A123">
    <cfRule type="containsText" dxfId="2688" priority="253" operator="containsText" text="△">
      <formula>NOT(ISERROR(SEARCH("△",A123)))</formula>
    </cfRule>
  </conditionalFormatting>
  <conditionalFormatting sqref="A124">
    <cfRule type="containsText" dxfId="2687" priority="252" operator="containsText" text="Контрола">
      <formula>NOT(ISERROR(SEARCH("Контрола",A124)))</formula>
    </cfRule>
  </conditionalFormatting>
  <conditionalFormatting sqref="A125">
    <cfRule type="containsText" dxfId="2686" priority="251" operator="containsText" text="Контрола">
      <formula>NOT(ISERROR(SEARCH("Контрола",A125)))</formula>
    </cfRule>
  </conditionalFormatting>
  <conditionalFormatting sqref="A125">
    <cfRule type="containsText" dxfId="2685" priority="250" operator="containsText" text="△">
      <formula>NOT(ISERROR(SEARCH("△",A125)))</formula>
    </cfRule>
  </conditionalFormatting>
  <conditionalFormatting sqref="A126">
    <cfRule type="containsText" dxfId="2684" priority="249" operator="containsText" text="Контрола">
      <formula>NOT(ISERROR(SEARCH("Контрола",A126)))</formula>
    </cfRule>
  </conditionalFormatting>
  <conditionalFormatting sqref="A127">
    <cfRule type="containsText" dxfId="2683" priority="248" operator="containsText" text="Контрола">
      <formula>NOT(ISERROR(SEARCH("Контрола",A127)))</formula>
    </cfRule>
  </conditionalFormatting>
  <conditionalFormatting sqref="A127">
    <cfRule type="containsText" dxfId="2682" priority="247" operator="containsText" text="△">
      <formula>NOT(ISERROR(SEARCH("△",A127)))</formula>
    </cfRule>
  </conditionalFormatting>
  <conditionalFormatting sqref="A128">
    <cfRule type="containsText" dxfId="2681" priority="246" operator="containsText" text="Контрола">
      <formula>NOT(ISERROR(SEARCH("Контрола",A128)))</formula>
    </cfRule>
  </conditionalFormatting>
  <conditionalFormatting sqref="A129">
    <cfRule type="containsText" dxfId="2680" priority="245" operator="containsText" text="Контрола">
      <formula>NOT(ISERROR(SEARCH("Контрола",A129)))</formula>
    </cfRule>
  </conditionalFormatting>
  <conditionalFormatting sqref="A129">
    <cfRule type="containsText" dxfId="2679" priority="244" operator="containsText" text="△">
      <formula>NOT(ISERROR(SEARCH("△",A129)))</formula>
    </cfRule>
  </conditionalFormatting>
  <conditionalFormatting sqref="A130">
    <cfRule type="containsText" dxfId="2678" priority="243" operator="containsText" text="Контрола">
      <formula>NOT(ISERROR(SEARCH("Контрола",A130)))</formula>
    </cfRule>
  </conditionalFormatting>
  <conditionalFormatting sqref="A131">
    <cfRule type="containsText" dxfId="2677" priority="242" operator="containsText" text="Контрола">
      <formula>NOT(ISERROR(SEARCH("Контрола",A131)))</formula>
    </cfRule>
  </conditionalFormatting>
  <conditionalFormatting sqref="A131">
    <cfRule type="containsText" dxfId="2676" priority="241" operator="containsText" text="△">
      <formula>NOT(ISERROR(SEARCH("△",A131)))</formula>
    </cfRule>
  </conditionalFormatting>
  <conditionalFormatting sqref="A132">
    <cfRule type="containsText" dxfId="2675" priority="240" operator="containsText" text="Контрола">
      <formula>NOT(ISERROR(SEARCH("Контрола",A132)))</formula>
    </cfRule>
  </conditionalFormatting>
  <conditionalFormatting sqref="A133">
    <cfRule type="containsText" dxfId="2674" priority="239" operator="containsText" text="Контрола">
      <formula>NOT(ISERROR(SEARCH("Контрола",A133)))</formula>
    </cfRule>
  </conditionalFormatting>
  <conditionalFormatting sqref="A133">
    <cfRule type="containsText" dxfId="2673" priority="238" operator="containsText" text="△">
      <formula>NOT(ISERROR(SEARCH("△",A133)))</formula>
    </cfRule>
  </conditionalFormatting>
  <conditionalFormatting sqref="A134">
    <cfRule type="containsText" dxfId="2672" priority="237" operator="containsText" text="Контрола">
      <formula>NOT(ISERROR(SEARCH("Контрола",A134)))</formula>
    </cfRule>
  </conditionalFormatting>
  <conditionalFormatting sqref="A135">
    <cfRule type="containsText" dxfId="2671" priority="236" operator="containsText" text="Контрола">
      <formula>NOT(ISERROR(SEARCH("Контрола",A135)))</formula>
    </cfRule>
  </conditionalFormatting>
  <conditionalFormatting sqref="A135">
    <cfRule type="containsText" dxfId="2670" priority="235" operator="containsText" text="△">
      <formula>NOT(ISERROR(SEARCH("△",A135)))</formula>
    </cfRule>
  </conditionalFormatting>
  <conditionalFormatting sqref="A136">
    <cfRule type="containsText" dxfId="2669" priority="234" operator="containsText" text="Контрола">
      <formula>NOT(ISERROR(SEARCH("Контрола",A136)))</formula>
    </cfRule>
  </conditionalFormatting>
  <conditionalFormatting sqref="A137">
    <cfRule type="containsText" dxfId="2668" priority="233" operator="containsText" text="Контрола">
      <formula>NOT(ISERROR(SEARCH("Контрола",A137)))</formula>
    </cfRule>
  </conditionalFormatting>
  <conditionalFormatting sqref="A137">
    <cfRule type="containsText" dxfId="2667" priority="232" operator="containsText" text="△">
      <formula>NOT(ISERROR(SEARCH("△",A137)))</formula>
    </cfRule>
  </conditionalFormatting>
  <conditionalFormatting sqref="A138">
    <cfRule type="containsText" dxfId="2666" priority="231" operator="containsText" text="Контрола">
      <formula>NOT(ISERROR(SEARCH("Контрола",A138)))</formula>
    </cfRule>
  </conditionalFormatting>
  <conditionalFormatting sqref="A139">
    <cfRule type="containsText" dxfId="2665" priority="230" operator="containsText" text="Контрола">
      <formula>NOT(ISERROR(SEARCH("Контрола",A139)))</formula>
    </cfRule>
  </conditionalFormatting>
  <conditionalFormatting sqref="A139">
    <cfRule type="containsText" dxfId="2664" priority="229" operator="containsText" text="△">
      <formula>NOT(ISERROR(SEARCH("△",A139)))</formula>
    </cfRule>
  </conditionalFormatting>
  <conditionalFormatting sqref="A140">
    <cfRule type="containsText" dxfId="2663" priority="228" operator="containsText" text="Контрола">
      <formula>NOT(ISERROR(SEARCH("Контрола",A140)))</formula>
    </cfRule>
  </conditionalFormatting>
  <conditionalFormatting sqref="A141">
    <cfRule type="containsText" dxfId="2662" priority="227" operator="containsText" text="Контрола">
      <formula>NOT(ISERROR(SEARCH("Контрола",A141)))</formula>
    </cfRule>
  </conditionalFormatting>
  <conditionalFormatting sqref="A141">
    <cfRule type="containsText" dxfId="2661" priority="226" operator="containsText" text="△">
      <formula>NOT(ISERROR(SEARCH("△",A141)))</formula>
    </cfRule>
  </conditionalFormatting>
  <conditionalFormatting sqref="A73">
    <cfRule type="containsText" dxfId="2660" priority="225" operator="containsText" text="Контрола">
      <formula>NOT(ISERROR(SEARCH("Контрола",A73)))</formula>
    </cfRule>
  </conditionalFormatting>
  <conditionalFormatting sqref="A74">
    <cfRule type="containsText" dxfId="2659" priority="224" operator="containsText" text="Контрола">
      <formula>NOT(ISERROR(SEARCH("Контрола",A74)))</formula>
    </cfRule>
  </conditionalFormatting>
  <conditionalFormatting sqref="A74">
    <cfRule type="containsText" dxfId="2658" priority="223" operator="containsText" text="△">
      <formula>NOT(ISERROR(SEARCH("△",A74)))</formula>
    </cfRule>
  </conditionalFormatting>
  <conditionalFormatting sqref="A75">
    <cfRule type="containsText" dxfId="2657" priority="222" operator="containsText" text="Контрола">
      <formula>NOT(ISERROR(SEARCH("Контрола",A75)))</formula>
    </cfRule>
  </conditionalFormatting>
  <conditionalFormatting sqref="A76">
    <cfRule type="containsText" dxfId="2656" priority="221" operator="containsText" text="Контрола">
      <formula>NOT(ISERROR(SEARCH("Контрола",A76)))</formula>
    </cfRule>
  </conditionalFormatting>
  <conditionalFormatting sqref="A76">
    <cfRule type="containsText" dxfId="2655" priority="220" operator="containsText" text="△">
      <formula>NOT(ISERROR(SEARCH("△",A76)))</formula>
    </cfRule>
  </conditionalFormatting>
  <conditionalFormatting sqref="A77">
    <cfRule type="containsText" dxfId="2654" priority="219" operator="containsText" text="Контрола">
      <formula>NOT(ISERROR(SEARCH("Контрола",A77)))</formula>
    </cfRule>
  </conditionalFormatting>
  <conditionalFormatting sqref="A78">
    <cfRule type="containsText" dxfId="2653" priority="218" operator="containsText" text="Контрола">
      <formula>NOT(ISERROR(SEARCH("Контрола",A78)))</formula>
    </cfRule>
  </conditionalFormatting>
  <conditionalFormatting sqref="A78">
    <cfRule type="containsText" dxfId="2652" priority="217" operator="containsText" text="△">
      <formula>NOT(ISERROR(SEARCH("△",A78)))</formula>
    </cfRule>
  </conditionalFormatting>
  <conditionalFormatting sqref="A79">
    <cfRule type="containsText" dxfId="2651" priority="216" operator="containsText" text="Контрола">
      <formula>NOT(ISERROR(SEARCH("Контрола",A79)))</formula>
    </cfRule>
  </conditionalFormatting>
  <conditionalFormatting sqref="A80">
    <cfRule type="containsText" dxfId="2650" priority="215" operator="containsText" text="Контрола">
      <formula>NOT(ISERROR(SEARCH("Контрола",A80)))</formula>
    </cfRule>
  </conditionalFormatting>
  <conditionalFormatting sqref="A80">
    <cfRule type="containsText" dxfId="2649" priority="214" operator="containsText" text="△">
      <formula>NOT(ISERROR(SEARCH("△",A80)))</formula>
    </cfRule>
  </conditionalFormatting>
  <conditionalFormatting sqref="A81">
    <cfRule type="containsText" dxfId="2648" priority="213" operator="containsText" text="Контрола">
      <formula>NOT(ISERROR(SEARCH("Контрола",A81)))</formula>
    </cfRule>
  </conditionalFormatting>
  <conditionalFormatting sqref="A82">
    <cfRule type="containsText" dxfId="2647" priority="212" operator="containsText" text="Контрола">
      <formula>NOT(ISERROR(SEARCH("Контрола",A82)))</formula>
    </cfRule>
  </conditionalFormatting>
  <conditionalFormatting sqref="A82">
    <cfRule type="containsText" dxfId="2646" priority="211" operator="containsText" text="△">
      <formula>NOT(ISERROR(SEARCH("△",A82)))</formula>
    </cfRule>
  </conditionalFormatting>
  <conditionalFormatting sqref="A83">
    <cfRule type="containsText" dxfId="2645" priority="210" operator="containsText" text="Контрола">
      <formula>NOT(ISERROR(SEARCH("Контрола",A83)))</formula>
    </cfRule>
  </conditionalFormatting>
  <conditionalFormatting sqref="A84">
    <cfRule type="containsText" dxfId="2644" priority="209" operator="containsText" text="Контрола">
      <formula>NOT(ISERROR(SEARCH("Контрола",A84)))</formula>
    </cfRule>
  </conditionalFormatting>
  <conditionalFormatting sqref="A84">
    <cfRule type="containsText" dxfId="2643" priority="208" operator="containsText" text="△">
      <formula>NOT(ISERROR(SEARCH("△",A84)))</formula>
    </cfRule>
  </conditionalFormatting>
  <conditionalFormatting sqref="A85">
    <cfRule type="containsText" dxfId="2642" priority="207" operator="containsText" text="Контрола">
      <formula>NOT(ISERROR(SEARCH("Контрола",A85)))</formula>
    </cfRule>
  </conditionalFormatting>
  <conditionalFormatting sqref="A86">
    <cfRule type="containsText" dxfId="2641" priority="206" operator="containsText" text="Контрола">
      <formula>NOT(ISERROR(SEARCH("Контрола",A86)))</formula>
    </cfRule>
  </conditionalFormatting>
  <conditionalFormatting sqref="A86">
    <cfRule type="containsText" dxfId="2640" priority="205" operator="containsText" text="△">
      <formula>NOT(ISERROR(SEARCH("△",A86)))</formula>
    </cfRule>
  </conditionalFormatting>
  <conditionalFormatting sqref="A87">
    <cfRule type="containsText" dxfId="2639" priority="204" operator="containsText" text="Контрола">
      <formula>NOT(ISERROR(SEARCH("Контрола",A87)))</formula>
    </cfRule>
  </conditionalFormatting>
  <conditionalFormatting sqref="A88">
    <cfRule type="containsText" dxfId="2638" priority="203" operator="containsText" text="Контрола">
      <formula>NOT(ISERROR(SEARCH("Контрола",A88)))</formula>
    </cfRule>
  </conditionalFormatting>
  <conditionalFormatting sqref="A88">
    <cfRule type="containsText" dxfId="2637" priority="202" operator="containsText" text="△">
      <formula>NOT(ISERROR(SEARCH("△",A88)))</formula>
    </cfRule>
  </conditionalFormatting>
  <conditionalFormatting sqref="A89">
    <cfRule type="containsText" dxfId="2636" priority="201" operator="containsText" text="Контрола">
      <formula>NOT(ISERROR(SEARCH("Контрола",A89)))</formula>
    </cfRule>
  </conditionalFormatting>
  <conditionalFormatting sqref="A90">
    <cfRule type="containsText" dxfId="2635" priority="200" operator="containsText" text="Контрола">
      <formula>NOT(ISERROR(SEARCH("Контрола",A90)))</formula>
    </cfRule>
  </conditionalFormatting>
  <conditionalFormatting sqref="A90">
    <cfRule type="containsText" dxfId="2634" priority="199" operator="containsText" text="△">
      <formula>NOT(ISERROR(SEARCH("△",A90)))</formula>
    </cfRule>
  </conditionalFormatting>
  <conditionalFormatting sqref="A91">
    <cfRule type="containsText" dxfId="2633" priority="198" operator="containsText" text="Контрола">
      <formula>NOT(ISERROR(SEARCH("Контрола",A91)))</formula>
    </cfRule>
  </conditionalFormatting>
  <conditionalFormatting sqref="A92">
    <cfRule type="containsText" dxfId="2632" priority="197" operator="containsText" text="Контрола">
      <formula>NOT(ISERROR(SEARCH("Контрола",A92)))</formula>
    </cfRule>
  </conditionalFormatting>
  <conditionalFormatting sqref="A92">
    <cfRule type="containsText" dxfId="2631" priority="196" operator="containsText" text="△">
      <formula>NOT(ISERROR(SEARCH("△",A92)))</formula>
    </cfRule>
  </conditionalFormatting>
  <conditionalFormatting sqref="A93">
    <cfRule type="containsText" dxfId="2630" priority="195" operator="containsText" text="Контрола">
      <formula>NOT(ISERROR(SEARCH("Контрола",A93)))</formula>
    </cfRule>
  </conditionalFormatting>
  <conditionalFormatting sqref="A94">
    <cfRule type="containsText" dxfId="2629" priority="194" operator="containsText" text="Контрола">
      <formula>NOT(ISERROR(SEARCH("Контрола",A94)))</formula>
    </cfRule>
  </conditionalFormatting>
  <conditionalFormatting sqref="A94">
    <cfRule type="containsText" dxfId="2628" priority="193" operator="containsText" text="△">
      <formula>NOT(ISERROR(SEARCH("△",A94)))</formula>
    </cfRule>
  </conditionalFormatting>
  <conditionalFormatting sqref="A95">
    <cfRule type="containsText" dxfId="2627" priority="192" operator="containsText" text="Контрола">
      <formula>NOT(ISERROR(SEARCH("Контрола",A95)))</formula>
    </cfRule>
  </conditionalFormatting>
  <conditionalFormatting sqref="A96">
    <cfRule type="containsText" dxfId="2626" priority="191" operator="containsText" text="Контрола">
      <formula>NOT(ISERROR(SEARCH("Контрола",A96)))</formula>
    </cfRule>
  </conditionalFormatting>
  <conditionalFormatting sqref="A96">
    <cfRule type="containsText" dxfId="2625" priority="190" operator="containsText" text="△">
      <formula>NOT(ISERROR(SEARCH("△",A96)))</formula>
    </cfRule>
  </conditionalFormatting>
  <conditionalFormatting sqref="A97">
    <cfRule type="containsText" dxfId="2624" priority="189" operator="containsText" text="Контрола">
      <formula>NOT(ISERROR(SEARCH("Контрола",A97)))</formula>
    </cfRule>
  </conditionalFormatting>
  <conditionalFormatting sqref="A98">
    <cfRule type="containsText" dxfId="2623" priority="188" operator="containsText" text="Контрола">
      <formula>NOT(ISERROR(SEARCH("Контрола",A98)))</formula>
    </cfRule>
  </conditionalFormatting>
  <conditionalFormatting sqref="A98">
    <cfRule type="containsText" dxfId="2622" priority="187" operator="containsText" text="△">
      <formula>NOT(ISERROR(SEARCH("△",A98)))</formula>
    </cfRule>
  </conditionalFormatting>
  <conditionalFormatting sqref="A99">
    <cfRule type="containsText" dxfId="2621" priority="186" operator="containsText" text="Контрола">
      <formula>NOT(ISERROR(SEARCH("Контрола",A99)))</formula>
    </cfRule>
  </conditionalFormatting>
  <conditionalFormatting sqref="A100">
    <cfRule type="containsText" dxfId="2620" priority="185" operator="containsText" text="Контрола">
      <formula>NOT(ISERROR(SEARCH("Контрола",A100)))</formula>
    </cfRule>
  </conditionalFormatting>
  <conditionalFormatting sqref="A100">
    <cfRule type="containsText" dxfId="2619" priority="184" operator="containsText" text="△">
      <formula>NOT(ISERROR(SEARCH("△",A100)))</formula>
    </cfRule>
  </conditionalFormatting>
  <conditionalFormatting sqref="A101">
    <cfRule type="containsText" dxfId="2618" priority="183" operator="containsText" text="Контрола">
      <formula>NOT(ISERROR(SEARCH("Контрола",A101)))</formula>
    </cfRule>
  </conditionalFormatting>
  <conditionalFormatting sqref="A102">
    <cfRule type="containsText" dxfId="2617" priority="182" operator="containsText" text="Контрола">
      <formula>NOT(ISERROR(SEARCH("Контрола",A102)))</formula>
    </cfRule>
  </conditionalFormatting>
  <conditionalFormatting sqref="A102">
    <cfRule type="containsText" dxfId="2616" priority="181" operator="containsText" text="△">
      <formula>NOT(ISERROR(SEARCH("△",A102)))</formula>
    </cfRule>
  </conditionalFormatting>
  <conditionalFormatting sqref="A34">
    <cfRule type="containsText" dxfId="2615" priority="180" operator="containsText" text="Контрола">
      <formula>NOT(ISERROR(SEARCH("Контрола",A34)))</formula>
    </cfRule>
  </conditionalFormatting>
  <conditionalFormatting sqref="A35">
    <cfRule type="containsText" dxfId="2614" priority="179" operator="containsText" text="Контрола">
      <formula>NOT(ISERROR(SEARCH("Контрола",A35)))</formula>
    </cfRule>
  </conditionalFormatting>
  <conditionalFormatting sqref="A35">
    <cfRule type="containsText" dxfId="2613" priority="178" operator="containsText" text="△">
      <formula>NOT(ISERROR(SEARCH("△",A35)))</formula>
    </cfRule>
  </conditionalFormatting>
  <conditionalFormatting sqref="A36">
    <cfRule type="containsText" dxfId="2612" priority="177" operator="containsText" text="Контрола">
      <formula>NOT(ISERROR(SEARCH("Контрола",A36)))</formula>
    </cfRule>
  </conditionalFormatting>
  <conditionalFormatting sqref="A37">
    <cfRule type="containsText" dxfId="2611" priority="176" operator="containsText" text="Контрола">
      <formula>NOT(ISERROR(SEARCH("Контрола",A37)))</formula>
    </cfRule>
  </conditionalFormatting>
  <conditionalFormatting sqref="A37">
    <cfRule type="containsText" dxfId="2610" priority="175" operator="containsText" text="△">
      <formula>NOT(ISERROR(SEARCH("△",A37)))</formula>
    </cfRule>
  </conditionalFormatting>
  <conditionalFormatting sqref="A38">
    <cfRule type="containsText" dxfId="2609" priority="174" operator="containsText" text="Контрола">
      <formula>NOT(ISERROR(SEARCH("Контрола",A38)))</formula>
    </cfRule>
  </conditionalFormatting>
  <conditionalFormatting sqref="A39">
    <cfRule type="containsText" dxfId="2608" priority="173" operator="containsText" text="Контрола">
      <formula>NOT(ISERROR(SEARCH("Контрола",A39)))</formula>
    </cfRule>
  </conditionalFormatting>
  <conditionalFormatting sqref="A39">
    <cfRule type="containsText" dxfId="2607" priority="172" operator="containsText" text="△">
      <formula>NOT(ISERROR(SEARCH("△",A39)))</formula>
    </cfRule>
  </conditionalFormatting>
  <conditionalFormatting sqref="A40">
    <cfRule type="containsText" dxfId="2606" priority="171" operator="containsText" text="Контрола">
      <formula>NOT(ISERROR(SEARCH("Контрола",A40)))</formula>
    </cfRule>
  </conditionalFormatting>
  <conditionalFormatting sqref="A41">
    <cfRule type="containsText" dxfId="2605" priority="170" operator="containsText" text="Контрола">
      <formula>NOT(ISERROR(SEARCH("Контрола",A41)))</formula>
    </cfRule>
  </conditionalFormatting>
  <conditionalFormatting sqref="A41">
    <cfRule type="containsText" dxfId="2604" priority="169" operator="containsText" text="△">
      <formula>NOT(ISERROR(SEARCH("△",A41)))</formula>
    </cfRule>
  </conditionalFormatting>
  <conditionalFormatting sqref="A42">
    <cfRule type="containsText" dxfId="2603" priority="168" operator="containsText" text="Контрола">
      <formula>NOT(ISERROR(SEARCH("Контрола",A42)))</formula>
    </cfRule>
  </conditionalFormatting>
  <conditionalFormatting sqref="A43">
    <cfRule type="containsText" dxfId="2602" priority="167" operator="containsText" text="Контрола">
      <formula>NOT(ISERROR(SEARCH("Контрола",A43)))</formula>
    </cfRule>
  </conditionalFormatting>
  <conditionalFormatting sqref="A43">
    <cfRule type="containsText" dxfId="2601" priority="166" operator="containsText" text="△">
      <formula>NOT(ISERROR(SEARCH("△",A43)))</formula>
    </cfRule>
  </conditionalFormatting>
  <conditionalFormatting sqref="A44">
    <cfRule type="containsText" dxfId="2600" priority="165" operator="containsText" text="Контрола">
      <formula>NOT(ISERROR(SEARCH("Контрола",A44)))</formula>
    </cfRule>
  </conditionalFormatting>
  <conditionalFormatting sqref="A45">
    <cfRule type="containsText" dxfId="2599" priority="164" operator="containsText" text="Контрола">
      <formula>NOT(ISERROR(SEARCH("Контрола",A45)))</formula>
    </cfRule>
  </conditionalFormatting>
  <conditionalFormatting sqref="A45">
    <cfRule type="containsText" dxfId="2598" priority="163" operator="containsText" text="△">
      <formula>NOT(ISERROR(SEARCH("△",A45)))</formula>
    </cfRule>
  </conditionalFormatting>
  <conditionalFormatting sqref="A46">
    <cfRule type="containsText" dxfId="2597" priority="162" operator="containsText" text="Контрола">
      <formula>NOT(ISERROR(SEARCH("Контрола",A46)))</formula>
    </cfRule>
  </conditionalFormatting>
  <conditionalFormatting sqref="A47">
    <cfRule type="containsText" dxfId="2596" priority="161" operator="containsText" text="Контрола">
      <formula>NOT(ISERROR(SEARCH("Контрола",A47)))</formula>
    </cfRule>
  </conditionalFormatting>
  <conditionalFormatting sqref="A47">
    <cfRule type="containsText" dxfId="2595" priority="160" operator="containsText" text="△">
      <formula>NOT(ISERROR(SEARCH("△",A47)))</formula>
    </cfRule>
  </conditionalFormatting>
  <conditionalFormatting sqref="A48">
    <cfRule type="containsText" dxfId="2594" priority="159" operator="containsText" text="Контрола">
      <formula>NOT(ISERROR(SEARCH("Контрола",A48)))</formula>
    </cfRule>
  </conditionalFormatting>
  <conditionalFormatting sqref="A49">
    <cfRule type="containsText" dxfId="2593" priority="158" operator="containsText" text="Контрола">
      <formula>NOT(ISERROR(SEARCH("Контрола",A49)))</formula>
    </cfRule>
  </conditionalFormatting>
  <conditionalFormatting sqref="A49">
    <cfRule type="containsText" dxfId="2592" priority="157" operator="containsText" text="△">
      <formula>NOT(ISERROR(SEARCH("△",A49)))</formula>
    </cfRule>
  </conditionalFormatting>
  <conditionalFormatting sqref="A50">
    <cfRule type="containsText" dxfId="2591" priority="156" operator="containsText" text="Контрола">
      <formula>NOT(ISERROR(SEARCH("Контрола",A50)))</formula>
    </cfRule>
  </conditionalFormatting>
  <conditionalFormatting sqref="A51">
    <cfRule type="containsText" dxfId="2590" priority="155" operator="containsText" text="Контрола">
      <formula>NOT(ISERROR(SEARCH("Контрола",A51)))</formula>
    </cfRule>
  </conditionalFormatting>
  <conditionalFormatting sqref="A51">
    <cfRule type="containsText" dxfId="2589" priority="154" operator="containsText" text="△">
      <formula>NOT(ISERROR(SEARCH("△",A51)))</formula>
    </cfRule>
  </conditionalFormatting>
  <conditionalFormatting sqref="A52">
    <cfRule type="containsText" dxfId="2588" priority="153" operator="containsText" text="Контрола">
      <formula>NOT(ISERROR(SEARCH("Контрола",A52)))</formula>
    </cfRule>
  </conditionalFormatting>
  <conditionalFormatting sqref="A53">
    <cfRule type="containsText" dxfId="2587" priority="152" operator="containsText" text="Контрола">
      <formula>NOT(ISERROR(SEARCH("Контрола",A53)))</formula>
    </cfRule>
  </conditionalFormatting>
  <conditionalFormatting sqref="A53">
    <cfRule type="containsText" dxfId="2586" priority="151" operator="containsText" text="△">
      <formula>NOT(ISERROR(SEARCH("△",A53)))</formula>
    </cfRule>
  </conditionalFormatting>
  <conditionalFormatting sqref="A54">
    <cfRule type="containsText" dxfId="2585" priority="150" operator="containsText" text="Контрола">
      <formula>NOT(ISERROR(SEARCH("Контрола",A54)))</formula>
    </cfRule>
  </conditionalFormatting>
  <conditionalFormatting sqref="A55">
    <cfRule type="containsText" dxfId="2584" priority="149" operator="containsText" text="Контрола">
      <formula>NOT(ISERROR(SEARCH("Контрола",A55)))</formula>
    </cfRule>
  </conditionalFormatting>
  <conditionalFormatting sqref="A55">
    <cfRule type="containsText" dxfId="2583" priority="148" operator="containsText" text="△">
      <formula>NOT(ISERROR(SEARCH("△",A55)))</formula>
    </cfRule>
  </conditionalFormatting>
  <conditionalFormatting sqref="A56">
    <cfRule type="containsText" dxfId="2582" priority="147" operator="containsText" text="Контрола">
      <formula>NOT(ISERROR(SEARCH("Контрола",A56)))</formula>
    </cfRule>
  </conditionalFormatting>
  <conditionalFormatting sqref="A57">
    <cfRule type="containsText" dxfId="2581" priority="146" operator="containsText" text="Контрола">
      <formula>NOT(ISERROR(SEARCH("Контрола",A57)))</formula>
    </cfRule>
  </conditionalFormatting>
  <conditionalFormatting sqref="A57">
    <cfRule type="containsText" dxfId="2580" priority="145" operator="containsText" text="△">
      <formula>NOT(ISERROR(SEARCH("△",A57)))</formula>
    </cfRule>
  </conditionalFormatting>
  <conditionalFormatting sqref="A58">
    <cfRule type="containsText" dxfId="2579" priority="144" operator="containsText" text="Контрола">
      <formula>NOT(ISERROR(SEARCH("Контрола",A58)))</formula>
    </cfRule>
  </conditionalFormatting>
  <conditionalFormatting sqref="A59">
    <cfRule type="containsText" dxfId="2578" priority="143" operator="containsText" text="Контрола">
      <formula>NOT(ISERROR(SEARCH("Контрола",A59)))</formula>
    </cfRule>
  </conditionalFormatting>
  <conditionalFormatting sqref="A59">
    <cfRule type="containsText" dxfId="2577" priority="142" operator="containsText" text="△">
      <formula>NOT(ISERROR(SEARCH("△",A59)))</formula>
    </cfRule>
  </conditionalFormatting>
  <conditionalFormatting sqref="A60">
    <cfRule type="containsText" dxfId="2576" priority="141" operator="containsText" text="Контрола">
      <formula>NOT(ISERROR(SEARCH("Контрола",A60)))</formula>
    </cfRule>
  </conditionalFormatting>
  <conditionalFormatting sqref="A61">
    <cfRule type="containsText" dxfId="2575" priority="140" operator="containsText" text="Контрола">
      <formula>NOT(ISERROR(SEARCH("Контрола",A61)))</formula>
    </cfRule>
  </conditionalFormatting>
  <conditionalFormatting sqref="A61">
    <cfRule type="containsText" dxfId="2574" priority="139" operator="containsText" text="△">
      <formula>NOT(ISERROR(SEARCH("△",A61)))</formula>
    </cfRule>
  </conditionalFormatting>
  <conditionalFormatting sqref="A62">
    <cfRule type="containsText" dxfId="2573" priority="138" operator="containsText" text="Контрола">
      <formula>NOT(ISERROR(SEARCH("Контрола",A62)))</formula>
    </cfRule>
  </conditionalFormatting>
  <conditionalFormatting sqref="A63">
    <cfRule type="containsText" dxfId="2572" priority="137" operator="containsText" text="Контрола">
      <formula>NOT(ISERROR(SEARCH("Контрола",A63)))</formula>
    </cfRule>
  </conditionalFormatting>
  <conditionalFormatting sqref="A63">
    <cfRule type="containsText" dxfId="2571" priority="136" operator="containsText" text="△">
      <formula>NOT(ISERROR(SEARCH("△",A63)))</formula>
    </cfRule>
  </conditionalFormatting>
  <conditionalFormatting sqref="A151">
    <cfRule type="containsText" dxfId="2570" priority="135" operator="containsText" text="Контрола">
      <formula>NOT(ISERROR(SEARCH("Контрола",A151)))</formula>
    </cfRule>
  </conditionalFormatting>
  <conditionalFormatting sqref="A152">
    <cfRule type="containsText" dxfId="2569" priority="134" operator="containsText" text="Контрола">
      <formula>NOT(ISERROR(SEARCH("Контрола",A152)))</formula>
    </cfRule>
  </conditionalFormatting>
  <conditionalFormatting sqref="A152">
    <cfRule type="containsText" dxfId="2568" priority="133" operator="containsText" text="△">
      <formula>NOT(ISERROR(SEARCH("△",A152)))</formula>
    </cfRule>
  </conditionalFormatting>
  <conditionalFormatting sqref="A153">
    <cfRule type="containsText" dxfId="2567" priority="132" operator="containsText" text="Контрола">
      <formula>NOT(ISERROR(SEARCH("Контрола",A153)))</formula>
    </cfRule>
  </conditionalFormatting>
  <conditionalFormatting sqref="A154">
    <cfRule type="containsText" dxfId="2566" priority="131" operator="containsText" text="Контрола">
      <formula>NOT(ISERROR(SEARCH("Контрола",A154)))</formula>
    </cfRule>
  </conditionalFormatting>
  <conditionalFormatting sqref="A154">
    <cfRule type="containsText" dxfId="2565" priority="130" operator="containsText" text="△">
      <formula>NOT(ISERROR(SEARCH("△",A154)))</formula>
    </cfRule>
  </conditionalFormatting>
  <conditionalFormatting sqref="A155">
    <cfRule type="containsText" dxfId="2564" priority="129" operator="containsText" text="Контрола">
      <formula>NOT(ISERROR(SEARCH("Контрола",A155)))</formula>
    </cfRule>
  </conditionalFormatting>
  <conditionalFormatting sqref="A156">
    <cfRule type="containsText" dxfId="2563" priority="128" operator="containsText" text="Контрола">
      <formula>NOT(ISERROR(SEARCH("Контрола",A156)))</formula>
    </cfRule>
  </conditionalFormatting>
  <conditionalFormatting sqref="A156">
    <cfRule type="containsText" dxfId="2562" priority="127" operator="containsText" text="△">
      <formula>NOT(ISERROR(SEARCH("△",A156)))</formula>
    </cfRule>
  </conditionalFormatting>
  <conditionalFormatting sqref="A157">
    <cfRule type="containsText" dxfId="2561" priority="126" operator="containsText" text="Контрола">
      <formula>NOT(ISERROR(SEARCH("Контрола",A157)))</formula>
    </cfRule>
  </conditionalFormatting>
  <conditionalFormatting sqref="A158">
    <cfRule type="containsText" dxfId="2560" priority="125" operator="containsText" text="Контрола">
      <formula>NOT(ISERROR(SEARCH("Контрола",A158)))</formula>
    </cfRule>
  </conditionalFormatting>
  <conditionalFormatting sqref="A158">
    <cfRule type="containsText" dxfId="2559" priority="124" operator="containsText" text="△">
      <formula>NOT(ISERROR(SEARCH("△",A158)))</formula>
    </cfRule>
  </conditionalFormatting>
  <conditionalFormatting sqref="A159">
    <cfRule type="containsText" dxfId="2558" priority="123" operator="containsText" text="Контрола">
      <formula>NOT(ISERROR(SEARCH("Контрола",A159)))</formula>
    </cfRule>
  </conditionalFormatting>
  <conditionalFormatting sqref="A160">
    <cfRule type="containsText" dxfId="2557" priority="122" operator="containsText" text="Контрола">
      <formula>NOT(ISERROR(SEARCH("Контрола",A160)))</formula>
    </cfRule>
  </conditionalFormatting>
  <conditionalFormatting sqref="A160">
    <cfRule type="containsText" dxfId="2556" priority="121" operator="containsText" text="△">
      <formula>NOT(ISERROR(SEARCH("△",A160)))</formula>
    </cfRule>
  </conditionalFormatting>
  <conditionalFormatting sqref="A161">
    <cfRule type="containsText" dxfId="2555" priority="120" operator="containsText" text="Контрола">
      <formula>NOT(ISERROR(SEARCH("Контрола",A161)))</formula>
    </cfRule>
  </conditionalFormatting>
  <conditionalFormatting sqref="A162">
    <cfRule type="containsText" dxfId="2554" priority="119" operator="containsText" text="Контрола">
      <formula>NOT(ISERROR(SEARCH("Контрола",A162)))</formula>
    </cfRule>
  </conditionalFormatting>
  <conditionalFormatting sqref="A162">
    <cfRule type="containsText" dxfId="2553" priority="118" operator="containsText" text="△">
      <formula>NOT(ISERROR(SEARCH("△",A162)))</formula>
    </cfRule>
  </conditionalFormatting>
  <conditionalFormatting sqref="A163">
    <cfRule type="containsText" dxfId="2552" priority="117" operator="containsText" text="Контрола">
      <formula>NOT(ISERROR(SEARCH("Контрола",A163)))</formula>
    </cfRule>
  </conditionalFormatting>
  <conditionalFormatting sqref="A164">
    <cfRule type="containsText" dxfId="2551" priority="116" operator="containsText" text="Контрола">
      <formula>NOT(ISERROR(SEARCH("Контрола",A164)))</formula>
    </cfRule>
  </conditionalFormatting>
  <conditionalFormatting sqref="A164">
    <cfRule type="containsText" dxfId="2550" priority="115" operator="containsText" text="△">
      <formula>NOT(ISERROR(SEARCH("△",A164)))</formula>
    </cfRule>
  </conditionalFormatting>
  <conditionalFormatting sqref="A165">
    <cfRule type="containsText" dxfId="2549" priority="114" operator="containsText" text="Контрола">
      <formula>NOT(ISERROR(SEARCH("Контрола",A165)))</formula>
    </cfRule>
  </conditionalFormatting>
  <conditionalFormatting sqref="A166">
    <cfRule type="containsText" dxfId="2548" priority="113" operator="containsText" text="Контрола">
      <formula>NOT(ISERROR(SEARCH("Контрола",A166)))</formula>
    </cfRule>
  </conditionalFormatting>
  <conditionalFormatting sqref="A166">
    <cfRule type="containsText" dxfId="2547" priority="112" operator="containsText" text="△">
      <formula>NOT(ISERROR(SEARCH("△",A166)))</formula>
    </cfRule>
  </conditionalFormatting>
  <conditionalFormatting sqref="A167">
    <cfRule type="containsText" dxfId="2546" priority="111" operator="containsText" text="Контрола">
      <formula>NOT(ISERROR(SEARCH("Контрола",A167)))</formula>
    </cfRule>
  </conditionalFormatting>
  <conditionalFormatting sqref="A168">
    <cfRule type="containsText" dxfId="2545" priority="110" operator="containsText" text="Контрола">
      <formula>NOT(ISERROR(SEARCH("Контрола",A168)))</formula>
    </cfRule>
  </conditionalFormatting>
  <conditionalFormatting sqref="A168">
    <cfRule type="containsText" dxfId="2544" priority="109" operator="containsText" text="△">
      <formula>NOT(ISERROR(SEARCH("△",A168)))</formula>
    </cfRule>
  </conditionalFormatting>
  <conditionalFormatting sqref="A169">
    <cfRule type="containsText" dxfId="2543" priority="108" operator="containsText" text="Контрола">
      <formula>NOT(ISERROR(SEARCH("Контрола",A169)))</formula>
    </cfRule>
  </conditionalFormatting>
  <conditionalFormatting sqref="A170">
    <cfRule type="containsText" dxfId="2542" priority="107" operator="containsText" text="Контрола">
      <formula>NOT(ISERROR(SEARCH("Контрола",A170)))</formula>
    </cfRule>
  </conditionalFormatting>
  <conditionalFormatting sqref="A170">
    <cfRule type="containsText" dxfId="2541" priority="106" operator="containsText" text="△">
      <formula>NOT(ISERROR(SEARCH("△",A170)))</formula>
    </cfRule>
  </conditionalFormatting>
  <conditionalFormatting sqref="A171">
    <cfRule type="containsText" dxfId="2540" priority="105" operator="containsText" text="Контрола">
      <formula>NOT(ISERROR(SEARCH("Контрола",A171)))</formula>
    </cfRule>
  </conditionalFormatting>
  <conditionalFormatting sqref="A172">
    <cfRule type="containsText" dxfId="2539" priority="104" operator="containsText" text="Контрола">
      <formula>NOT(ISERROR(SEARCH("Контрола",A172)))</formula>
    </cfRule>
  </conditionalFormatting>
  <conditionalFormatting sqref="A172">
    <cfRule type="containsText" dxfId="2538" priority="103" operator="containsText" text="△">
      <formula>NOT(ISERROR(SEARCH("△",A172)))</formula>
    </cfRule>
  </conditionalFormatting>
  <conditionalFormatting sqref="A173">
    <cfRule type="containsText" dxfId="2537" priority="102" operator="containsText" text="Контрола">
      <formula>NOT(ISERROR(SEARCH("Контрола",A173)))</formula>
    </cfRule>
  </conditionalFormatting>
  <conditionalFormatting sqref="A174">
    <cfRule type="containsText" dxfId="2536" priority="101" operator="containsText" text="Контрола">
      <formula>NOT(ISERROR(SEARCH("Контрола",A174)))</formula>
    </cfRule>
  </conditionalFormatting>
  <conditionalFormatting sqref="A174">
    <cfRule type="containsText" dxfId="2535" priority="100" operator="containsText" text="△">
      <formula>NOT(ISERROR(SEARCH("△",A174)))</formula>
    </cfRule>
  </conditionalFormatting>
  <conditionalFormatting sqref="A175">
    <cfRule type="containsText" dxfId="2534" priority="99" operator="containsText" text="Контрола">
      <formula>NOT(ISERROR(SEARCH("Контрола",A175)))</formula>
    </cfRule>
  </conditionalFormatting>
  <conditionalFormatting sqref="A176">
    <cfRule type="containsText" dxfId="2533" priority="98" operator="containsText" text="Контрола">
      <formula>NOT(ISERROR(SEARCH("Контрола",A176)))</formula>
    </cfRule>
  </conditionalFormatting>
  <conditionalFormatting sqref="A176">
    <cfRule type="containsText" dxfId="2532" priority="97" operator="containsText" text="△">
      <formula>NOT(ISERROR(SEARCH("△",A176)))</formula>
    </cfRule>
  </conditionalFormatting>
  <conditionalFormatting sqref="A177">
    <cfRule type="containsText" dxfId="2531" priority="96" operator="containsText" text="Контрола">
      <formula>NOT(ISERROR(SEARCH("Контрола",A177)))</formula>
    </cfRule>
  </conditionalFormatting>
  <conditionalFormatting sqref="A178">
    <cfRule type="containsText" dxfId="2530" priority="95" operator="containsText" text="Контрола">
      <formula>NOT(ISERROR(SEARCH("Контрола",A178)))</formula>
    </cfRule>
  </conditionalFormatting>
  <conditionalFormatting sqref="A178">
    <cfRule type="containsText" dxfId="2529" priority="94" operator="containsText" text="△">
      <formula>NOT(ISERROR(SEARCH("△",A178)))</formula>
    </cfRule>
  </conditionalFormatting>
  <conditionalFormatting sqref="A179">
    <cfRule type="containsText" dxfId="2528" priority="93" operator="containsText" text="Контрола">
      <formula>NOT(ISERROR(SEARCH("Контрола",A179)))</formula>
    </cfRule>
  </conditionalFormatting>
  <conditionalFormatting sqref="A180">
    <cfRule type="containsText" dxfId="2527" priority="92" operator="containsText" text="Контрола">
      <formula>NOT(ISERROR(SEARCH("Контрола",A180)))</formula>
    </cfRule>
  </conditionalFormatting>
  <conditionalFormatting sqref="A180">
    <cfRule type="containsText" dxfId="2526" priority="91" operator="containsText" text="△">
      <formula>NOT(ISERROR(SEARCH("△",A180)))</formula>
    </cfRule>
  </conditionalFormatting>
  <conditionalFormatting sqref="A190">
    <cfRule type="containsText" dxfId="2525" priority="90" operator="containsText" text="Контрола">
      <formula>NOT(ISERROR(SEARCH("Контрола",A190)))</formula>
    </cfRule>
  </conditionalFormatting>
  <conditionalFormatting sqref="A191">
    <cfRule type="containsText" dxfId="2524" priority="89" operator="containsText" text="Контрола">
      <formula>NOT(ISERROR(SEARCH("Контрола",A191)))</formula>
    </cfRule>
  </conditionalFormatting>
  <conditionalFormatting sqref="A191">
    <cfRule type="containsText" dxfId="2523" priority="88" operator="containsText" text="△">
      <formula>NOT(ISERROR(SEARCH("△",A191)))</formula>
    </cfRule>
  </conditionalFormatting>
  <conditionalFormatting sqref="A192">
    <cfRule type="containsText" dxfId="2522" priority="87" operator="containsText" text="Контрола">
      <formula>NOT(ISERROR(SEARCH("Контрола",A192)))</formula>
    </cfRule>
  </conditionalFormatting>
  <conditionalFormatting sqref="A193">
    <cfRule type="containsText" dxfId="2521" priority="86" operator="containsText" text="Контрола">
      <formula>NOT(ISERROR(SEARCH("Контрола",A193)))</formula>
    </cfRule>
  </conditionalFormatting>
  <conditionalFormatting sqref="A193">
    <cfRule type="containsText" dxfId="2520" priority="85" operator="containsText" text="△">
      <formula>NOT(ISERROR(SEARCH("△",A193)))</formula>
    </cfRule>
  </conditionalFormatting>
  <conditionalFormatting sqref="A194">
    <cfRule type="containsText" dxfId="2519" priority="84" operator="containsText" text="Контрола">
      <formula>NOT(ISERROR(SEARCH("Контрола",A194)))</formula>
    </cfRule>
  </conditionalFormatting>
  <conditionalFormatting sqref="A195">
    <cfRule type="containsText" dxfId="2518" priority="83" operator="containsText" text="Контрола">
      <formula>NOT(ISERROR(SEARCH("Контрола",A195)))</formula>
    </cfRule>
  </conditionalFormatting>
  <conditionalFormatting sqref="A195">
    <cfRule type="containsText" dxfId="2517" priority="82" operator="containsText" text="△">
      <formula>NOT(ISERROR(SEARCH("△",A195)))</formula>
    </cfRule>
  </conditionalFormatting>
  <conditionalFormatting sqref="A196">
    <cfRule type="containsText" dxfId="2516" priority="81" operator="containsText" text="Контрола">
      <formula>NOT(ISERROR(SEARCH("Контрола",A196)))</formula>
    </cfRule>
  </conditionalFormatting>
  <conditionalFormatting sqref="A197">
    <cfRule type="containsText" dxfId="2515" priority="80" operator="containsText" text="Контрола">
      <formula>NOT(ISERROR(SEARCH("Контрола",A197)))</formula>
    </cfRule>
  </conditionalFormatting>
  <conditionalFormatting sqref="A197">
    <cfRule type="containsText" dxfId="2514" priority="79" operator="containsText" text="△">
      <formula>NOT(ISERROR(SEARCH("△",A197)))</formula>
    </cfRule>
  </conditionalFormatting>
  <conditionalFormatting sqref="A198">
    <cfRule type="containsText" dxfId="2513" priority="78" operator="containsText" text="Контрола">
      <formula>NOT(ISERROR(SEARCH("Контрола",A198)))</formula>
    </cfRule>
  </conditionalFormatting>
  <conditionalFormatting sqref="A199">
    <cfRule type="containsText" dxfId="2512" priority="77" operator="containsText" text="Контрола">
      <formula>NOT(ISERROR(SEARCH("Контрола",A199)))</formula>
    </cfRule>
  </conditionalFormatting>
  <conditionalFormatting sqref="A199">
    <cfRule type="containsText" dxfId="2511" priority="76" operator="containsText" text="△">
      <formula>NOT(ISERROR(SEARCH("△",A199)))</formula>
    </cfRule>
  </conditionalFormatting>
  <conditionalFormatting sqref="A200">
    <cfRule type="containsText" dxfId="2510" priority="75" operator="containsText" text="Контрола">
      <formula>NOT(ISERROR(SEARCH("Контрола",A200)))</formula>
    </cfRule>
  </conditionalFormatting>
  <conditionalFormatting sqref="A201">
    <cfRule type="containsText" dxfId="2509" priority="74" operator="containsText" text="Контрола">
      <formula>NOT(ISERROR(SEARCH("Контрола",A201)))</formula>
    </cfRule>
  </conditionalFormatting>
  <conditionalFormatting sqref="A201">
    <cfRule type="containsText" dxfId="2508" priority="73" operator="containsText" text="△">
      <formula>NOT(ISERROR(SEARCH("△",A201)))</formula>
    </cfRule>
  </conditionalFormatting>
  <conditionalFormatting sqref="A202">
    <cfRule type="containsText" dxfId="2507" priority="72" operator="containsText" text="Контрола">
      <formula>NOT(ISERROR(SEARCH("Контрола",A202)))</formula>
    </cfRule>
  </conditionalFormatting>
  <conditionalFormatting sqref="A203">
    <cfRule type="containsText" dxfId="2506" priority="71" operator="containsText" text="Контрола">
      <formula>NOT(ISERROR(SEARCH("Контрола",A203)))</formula>
    </cfRule>
  </conditionalFormatting>
  <conditionalFormatting sqref="A203">
    <cfRule type="containsText" dxfId="2505" priority="70" operator="containsText" text="△">
      <formula>NOT(ISERROR(SEARCH("△",A203)))</formula>
    </cfRule>
  </conditionalFormatting>
  <conditionalFormatting sqref="A204">
    <cfRule type="containsText" dxfId="2504" priority="69" operator="containsText" text="Контрола">
      <formula>NOT(ISERROR(SEARCH("Контрола",A204)))</formula>
    </cfRule>
  </conditionalFormatting>
  <conditionalFormatting sqref="A205">
    <cfRule type="containsText" dxfId="2503" priority="68" operator="containsText" text="Контрола">
      <formula>NOT(ISERROR(SEARCH("Контрола",A205)))</formula>
    </cfRule>
  </conditionalFormatting>
  <conditionalFormatting sqref="A205">
    <cfRule type="containsText" dxfId="2502" priority="67" operator="containsText" text="△">
      <formula>NOT(ISERROR(SEARCH("△",A205)))</formula>
    </cfRule>
  </conditionalFormatting>
  <conditionalFormatting sqref="A206">
    <cfRule type="containsText" dxfId="2501" priority="66" operator="containsText" text="Контрола">
      <formula>NOT(ISERROR(SEARCH("Контрола",A206)))</formula>
    </cfRule>
  </conditionalFormatting>
  <conditionalFormatting sqref="A207">
    <cfRule type="containsText" dxfId="2500" priority="65" operator="containsText" text="Контрола">
      <formula>NOT(ISERROR(SEARCH("Контрола",A207)))</formula>
    </cfRule>
  </conditionalFormatting>
  <conditionalFormatting sqref="A207">
    <cfRule type="containsText" dxfId="2499" priority="64" operator="containsText" text="△">
      <formula>NOT(ISERROR(SEARCH("△",A207)))</formula>
    </cfRule>
  </conditionalFormatting>
  <conditionalFormatting sqref="A208">
    <cfRule type="containsText" dxfId="2498" priority="63" operator="containsText" text="Контрола">
      <formula>NOT(ISERROR(SEARCH("Контрола",A208)))</formula>
    </cfRule>
  </conditionalFormatting>
  <conditionalFormatting sqref="A209">
    <cfRule type="containsText" dxfId="2497" priority="62" operator="containsText" text="Контрола">
      <formula>NOT(ISERROR(SEARCH("Контрола",A209)))</formula>
    </cfRule>
  </conditionalFormatting>
  <conditionalFormatting sqref="A209">
    <cfRule type="containsText" dxfId="2496" priority="61" operator="containsText" text="△">
      <formula>NOT(ISERROR(SEARCH("△",A209)))</formula>
    </cfRule>
  </conditionalFormatting>
  <conditionalFormatting sqref="A210">
    <cfRule type="containsText" dxfId="2495" priority="60" operator="containsText" text="Контрола">
      <formula>NOT(ISERROR(SEARCH("Контрола",A210)))</formula>
    </cfRule>
  </conditionalFormatting>
  <conditionalFormatting sqref="A211">
    <cfRule type="containsText" dxfId="2494" priority="59" operator="containsText" text="Контрола">
      <formula>NOT(ISERROR(SEARCH("Контрола",A211)))</formula>
    </cfRule>
  </conditionalFormatting>
  <conditionalFormatting sqref="A211">
    <cfRule type="containsText" dxfId="2493" priority="58" operator="containsText" text="△">
      <formula>NOT(ISERROR(SEARCH("△",A211)))</formula>
    </cfRule>
  </conditionalFormatting>
  <conditionalFormatting sqref="A212">
    <cfRule type="containsText" dxfId="2492" priority="57" operator="containsText" text="Контрола">
      <formula>NOT(ISERROR(SEARCH("Контрола",A212)))</formula>
    </cfRule>
  </conditionalFormatting>
  <conditionalFormatting sqref="A213">
    <cfRule type="containsText" dxfId="2491" priority="56" operator="containsText" text="Контрола">
      <formula>NOT(ISERROR(SEARCH("Контрола",A213)))</formula>
    </cfRule>
  </conditionalFormatting>
  <conditionalFormatting sqref="A213">
    <cfRule type="containsText" dxfId="2490" priority="55" operator="containsText" text="△">
      <formula>NOT(ISERROR(SEARCH("△",A213)))</formula>
    </cfRule>
  </conditionalFormatting>
  <conditionalFormatting sqref="A214">
    <cfRule type="containsText" dxfId="2489" priority="54" operator="containsText" text="Контрола">
      <formula>NOT(ISERROR(SEARCH("Контрола",A214)))</formula>
    </cfRule>
  </conditionalFormatting>
  <conditionalFormatting sqref="A215">
    <cfRule type="containsText" dxfId="2488" priority="53" operator="containsText" text="Контрола">
      <formula>NOT(ISERROR(SEARCH("Контрола",A215)))</formula>
    </cfRule>
  </conditionalFormatting>
  <conditionalFormatting sqref="A215">
    <cfRule type="containsText" dxfId="2487" priority="52" operator="containsText" text="△">
      <formula>NOT(ISERROR(SEARCH("△",A215)))</formula>
    </cfRule>
  </conditionalFormatting>
  <conditionalFormatting sqref="A216">
    <cfRule type="containsText" dxfId="2486" priority="51" operator="containsText" text="Контрола">
      <formula>NOT(ISERROR(SEARCH("Контрола",A216)))</formula>
    </cfRule>
  </conditionalFormatting>
  <conditionalFormatting sqref="A217">
    <cfRule type="containsText" dxfId="2485" priority="50" operator="containsText" text="Контрола">
      <formula>NOT(ISERROR(SEARCH("Контрола",A217)))</formula>
    </cfRule>
  </conditionalFormatting>
  <conditionalFormatting sqref="A217">
    <cfRule type="containsText" dxfId="2484" priority="49" operator="containsText" text="△">
      <formula>NOT(ISERROR(SEARCH("△",A217)))</formula>
    </cfRule>
  </conditionalFormatting>
  <conditionalFormatting sqref="A218">
    <cfRule type="containsText" dxfId="2483" priority="48" operator="containsText" text="Контрола">
      <formula>NOT(ISERROR(SEARCH("Контрола",A218)))</formula>
    </cfRule>
  </conditionalFormatting>
  <conditionalFormatting sqref="A219">
    <cfRule type="containsText" dxfId="2482" priority="47" operator="containsText" text="Контрола">
      <formula>NOT(ISERROR(SEARCH("Контрола",A219)))</formula>
    </cfRule>
  </conditionalFormatting>
  <conditionalFormatting sqref="A219">
    <cfRule type="containsText" dxfId="2481" priority="46" operator="containsText" text="△">
      <formula>NOT(ISERROR(SEARCH("△",A219)))</formula>
    </cfRule>
  </conditionalFormatting>
  <conditionalFormatting sqref="A229">
    <cfRule type="containsText" dxfId="2480" priority="45" operator="containsText" text="Контрола">
      <formula>NOT(ISERROR(SEARCH("Контрола",A229)))</formula>
    </cfRule>
  </conditionalFormatting>
  <conditionalFormatting sqref="A230">
    <cfRule type="containsText" dxfId="2479" priority="44" operator="containsText" text="Контрола">
      <formula>NOT(ISERROR(SEARCH("Контрола",A230)))</formula>
    </cfRule>
  </conditionalFormatting>
  <conditionalFormatting sqref="A230">
    <cfRule type="containsText" dxfId="2478" priority="43" operator="containsText" text="△">
      <formula>NOT(ISERROR(SEARCH("△",A230)))</formula>
    </cfRule>
  </conditionalFormatting>
  <conditionalFormatting sqref="A231">
    <cfRule type="containsText" dxfId="2477" priority="42" operator="containsText" text="Контрола">
      <formula>NOT(ISERROR(SEARCH("Контрола",A231)))</formula>
    </cfRule>
  </conditionalFormatting>
  <conditionalFormatting sqref="A232">
    <cfRule type="containsText" dxfId="2476" priority="41" operator="containsText" text="Контрола">
      <formula>NOT(ISERROR(SEARCH("Контрола",A232)))</formula>
    </cfRule>
  </conditionalFormatting>
  <conditionalFormatting sqref="A232">
    <cfRule type="containsText" dxfId="2475" priority="40" operator="containsText" text="△">
      <formula>NOT(ISERROR(SEARCH("△",A232)))</formula>
    </cfRule>
  </conditionalFormatting>
  <conditionalFormatting sqref="A233">
    <cfRule type="containsText" dxfId="2474" priority="39" operator="containsText" text="Контрола">
      <formula>NOT(ISERROR(SEARCH("Контрола",A233)))</formula>
    </cfRule>
  </conditionalFormatting>
  <conditionalFormatting sqref="A234">
    <cfRule type="containsText" dxfId="2473" priority="38" operator="containsText" text="Контрола">
      <formula>NOT(ISERROR(SEARCH("Контрола",A234)))</formula>
    </cfRule>
  </conditionalFormatting>
  <conditionalFormatting sqref="A234">
    <cfRule type="containsText" dxfId="2472" priority="37" operator="containsText" text="△">
      <formula>NOT(ISERROR(SEARCH("△",A234)))</formula>
    </cfRule>
  </conditionalFormatting>
  <conditionalFormatting sqref="A235">
    <cfRule type="containsText" dxfId="2471" priority="36" operator="containsText" text="Контрола">
      <formula>NOT(ISERROR(SEARCH("Контрола",A235)))</formula>
    </cfRule>
  </conditionalFormatting>
  <conditionalFormatting sqref="A236">
    <cfRule type="containsText" dxfId="2470" priority="35" operator="containsText" text="Контрола">
      <formula>NOT(ISERROR(SEARCH("Контрола",A236)))</formula>
    </cfRule>
  </conditionalFormatting>
  <conditionalFormatting sqref="A236">
    <cfRule type="containsText" dxfId="2469" priority="34" operator="containsText" text="△">
      <formula>NOT(ISERROR(SEARCH("△",A236)))</formula>
    </cfRule>
  </conditionalFormatting>
  <conditionalFormatting sqref="A237">
    <cfRule type="containsText" dxfId="2468" priority="33" operator="containsText" text="Контрола">
      <formula>NOT(ISERROR(SEARCH("Контрола",A237)))</formula>
    </cfRule>
  </conditionalFormatting>
  <conditionalFormatting sqref="A238">
    <cfRule type="containsText" dxfId="2467" priority="32" operator="containsText" text="Контрола">
      <formula>NOT(ISERROR(SEARCH("Контрола",A238)))</formula>
    </cfRule>
  </conditionalFormatting>
  <conditionalFormatting sqref="A238">
    <cfRule type="containsText" dxfId="2466" priority="31" operator="containsText" text="△">
      <formula>NOT(ISERROR(SEARCH("△",A238)))</formula>
    </cfRule>
  </conditionalFormatting>
  <conditionalFormatting sqref="A239">
    <cfRule type="containsText" dxfId="2465" priority="30" operator="containsText" text="Контрола">
      <formula>NOT(ISERROR(SEARCH("Контрола",A239)))</formula>
    </cfRule>
  </conditionalFormatting>
  <conditionalFormatting sqref="A240">
    <cfRule type="containsText" dxfId="2464" priority="29" operator="containsText" text="Контрола">
      <formula>NOT(ISERROR(SEARCH("Контрола",A240)))</formula>
    </cfRule>
  </conditionalFormatting>
  <conditionalFormatting sqref="A240">
    <cfRule type="containsText" dxfId="2463" priority="28" operator="containsText" text="△">
      <formula>NOT(ISERROR(SEARCH("△",A240)))</formula>
    </cfRule>
  </conditionalFormatting>
  <conditionalFormatting sqref="A241">
    <cfRule type="containsText" dxfId="2462" priority="27" operator="containsText" text="Контрола">
      <formula>NOT(ISERROR(SEARCH("Контрола",A241)))</formula>
    </cfRule>
  </conditionalFormatting>
  <conditionalFormatting sqref="A242">
    <cfRule type="containsText" dxfId="2461" priority="26" operator="containsText" text="Контрола">
      <formula>NOT(ISERROR(SEARCH("Контрола",A242)))</formula>
    </cfRule>
  </conditionalFormatting>
  <conditionalFormatting sqref="A242">
    <cfRule type="containsText" dxfId="2460" priority="25" operator="containsText" text="△">
      <formula>NOT(ISERROR(SEARCH("△",A242)))</formula>
    </cfRule>
  </conditionalFormatting>
  <conditionalFormatting sqref="A243">
    <cfRule type="containsText" dxfId="2459" priority="24" operator="containsText" text="Контрола">
      <formula>NOT(ISERROR(SEARCH("Контрола",A243)))</formula>
    </cfRule>
  </conditionalFormatting>
  <conditionalFormatting sqref="A244">
    <cfRule type="containsText" dxfId="2458" priority="23" operator="containsText" text="Контрола">
      <formula>NOT(ISERROR(SEARCH("Контрола",A244)))</formula>
    </cfRule>
  </conditionalFormatting>
  <conditionalFormatting sqref="A244">
    <cfRule type="containsText" dxfId="2457" priority="22" operator="containsText" text="△">
      <formula>NOT(ISERROR(SEARCH("△",A244)))</formula>
    </cfRule>
  </conditionalFormatting>
  <conditionalFormatting sqref="A245">
    <cfRule type="containsText" dxfId="2456" priority="21" operator="containsText" text="Контрола">
      <formula>NOT(ISERROR(SEARCH("Контрола",A245)))</formula>
    </cfRule>
  </conditionalFormatting>
  <conditionalFormatting sqref="A246">
    <cfRule type="containsText" dxfId="2455" priority="20" operator="containsText" text="Контрола">
      <formula>NOT(ISERROR(SEARCH("Контрола",A246)))</formula>
    </cfRule>
  </conditionalFormatting>
  <conditionalFormatting sqref="A246">
    <cfRule type="containsText" dxfId="2454" priority="19" operator="containsText" text="△">
      <formula>NOT(ISERROR(SEARCH("△",A246)))</formula>
    </cfRule>
  </conditionalFormatting>
  <conditionalFormatting sqref="A247">
    <cfRule type="containsText" dxfId="2453" priority="18" operator="containsText" text="Контрола">
      <formula>NOT(ISERROR(SEARCH("Контрола",A247)))</formula>
    </cfRule>
  </conditionalFormatting>
  <conditionalFormatting sqref="A248">
    <cfRule type="containsText" dxfId="2452" priority="17" operator="containsText" text="Контрола">
      <formula>NOT(ISERROR(SEARCH("Контрола",A248)))</formula>
    </cfRule>
  </conditionalFormatting>
  <conditionalFormatting sqref="A248">
    <cfRule type="containsText" dxfId="2451" priority="16" operator="containsText" text="△">
      <formula>NOT(ISERROR(SEARCH("△",A248)))</formula>
    </cfRule>
  </conditionalFormatting>
  <conditionalFormatting sqref="A249">
    <cfRule type="containsText" dxfId="2450" priority="15" operator="containsText" text="Контрола">
      <formula>NOT(ISERROR(SEARCH("Контрола",A249)))</formula>
    </cfRule>
  </conditionalFormatting>
  <conditionalFormatting sqref="A250">
    <cfRule type="containsText" dxfId="2449" priority="14" operator="containsText" text="Контрола">
      <formula>NOT(ISERROR(SEARCH("Контрола",A250)))</formula>
    </cfRule>
  </conditionalFormatting>
  <conditionalFormatting sqref="A250">
    <cfRule type="containsText" dxfId="2448" priority="13" operator="containsText" text="△">
      <formula>NOT(ISERROR(SEARCH("△",A250)))</formula>
    </cfRule>
  </conditionalFormatting>
  <conditionalFormatting sqref="A251">
    <cfRule type="containsText" dxfId="2447" priority="12" operator="containsText" text="Контрола">
      <formula>NOT(ISERROR(SEARCH("Контрола",A251)))</formula>
    </cfRule>
  </conditionalFormatting>
  <conditionalFormatting sqref="A252">
    <cfRule type="containsText" dxfId="2446" priority="11" operator="containsText" text="Контрола">
      <formula>NOT(ISERROR(SEARCH("Контрола",A252)))</formula>
    </cfRule>
  </conditionalFormatting>
  <conditionalFormatting sqref="A252">
    <cfRule type="containsText" dxfId="2445" priority="10" operator="containsText" text="△">
      <formula>NOT(ISERROR(SEARCH("△",A252)))</formula>
    </cfRule>
  </conditionalFormatting>
  <conditionalFormatting sqref="A253">
    <cfRule type="containsText" dxfId="2444" priority="9" operator="containsText" text="Контрола">
      <formula>NOT(ISERROR(SEARCH("Контрола",A253)))</formula>
    </cfRule>
  </conditionalFormatting>
  <conditionalFormatting sqref="A254">
    <cfRule type="containsText" dxfId="2443" priority="8" operator="containsText" text="Контрола">
      <formula>NOT(ISERROR(SEARCH("Контрола",A254)))</formula>
    </cfRule>
  </conditionalFormatting>
  <conditionalFormatting sqref="A254">
    <cfRule type="containsText" dxfId="2442" priority="7" operator="containsText" text="△">
      <formula>NOT(ISERROR(SEARCH("△",A254)))</formula>
    </cfRule>
  </conditionalFormatting>
  <conditionalFormatting sqref="A255">
    <cfRule type="containsText" dxfId="2441" priority="6" operator="containsText" text="Контрола">
      <formula>NOT(ISERROR(SEARCH("Контрола",A255)))</formula>
    </cfRule>
  </conditionalFormatting>
  <conditionalFormatting sqref="A256">
    <cfRule type="containsText" dxfId="2440" priority="5" operator="containsText" text="Контрола">
      <formula>NOT(ISERROR(SEARCH("Контрола",A256)))</formula>
    </cfRule>
  </conditionalFormatting>
  <conditionalFormatting sqref="A256">
    <cfRule type="containsText" dxfId="2439" priority="4" operator="containsText" text="△">
      <formula>NOT(ISERROR(SEARCH("△",A256)))</formula>
    </cfRule>
  </conditionalFormatting>
  <conditionalFormatting sqref="A257">
    <cfRule type="containsText" dxfId="2438" priority="3" operator="containsText" text="Контрола">
      <formula>NOT(ISERROR(SEARCH("Контрола",A257)))</formula>
    </cfRule>
  </conditionalFormatting>
  <conditionalFormatting sqref="A258">
    <cfRule type="containsText" dxfId="2437" priority="2" operator="containsText" text="Контрола">
      <formula>NOT(ISERROR(SEARCH("Контрола",A258)))</formula>
    </cfRule>
  </conditionalFormatting>
  <conditionalFormatting sqref="A258">
    <cfRule type="containsText" dxfId="243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'Листа пословних процеса'!$C$7:$C$21</xm:f>
          </x14:formula1>
          <xm:sqref>C3:E3</xm:sqref>
        </x14:dataValidation>
        <x14:dataValidation type="list" allowBlank="1" showInputMessage="1" showErrorMessage="1" xr:uid="{00000000-0002-0000-0500-000001000000}">
          <x14:formula1>
            <xm:f>'Organizacione jedinice'!$B$3:$B$20</xm:f>
          </x14:formula1>
          <xm:sqref>C4:E4</xm:sqref>
        </x14:dataValidation>
        <x14:dataValidation type="list" allowBlank="1" showInputMessage="1" showErrorMessage="1" xr:uid="{00000000-0002-0000-0500-000002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8"/>
  <sheetViews>
    <sheetView view="pageBreakPreview" zoomScaleNormal="96" zoomScaleSheetLayoutView="100" zoomScalePageLayoutView="55" workbookViewId="0">
      <selection activeCell="D40" sqref="D40:D4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atDY1CWA/DHK0mCXTLdCJwrVLdHP49TX05Q1xY0YXZ/uX34YQachUDAsJuFKek4BBE7PApzw7K4LBLpuiyLgCw==" saltValue="KQqkTU/Qq8UyrRYtnONqwQ=="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2435" priority="270" operator="containsText" text="Контрола">
      <formula>NOT(ISERROR(SEARCH("Контрола",A112)))</formula>
    </cfRule>
  </conditionalFormatting>
  <conditionalFormatting sqref="A113">
    <cfRule type="containsText" dxfId="2434" priority="269" operator="containsText" text="Контрола">
      <formula>NOT(ISERROR(SEARCH("Контрола",A113)))</formula>
    </cfRule>
  </conditionalFormatting>
  <conditionalFormatting sqref="A113">
    <cfRule type="containsText" dxfId="2433" priority="268" operator="containsText" text="△">
      <formula>NOT(ISERROR(SEARCH("△",A113)))</formula>
    </cfRule>
  </conditionalFormatting>
  <conditionalFormatting sqref="A114">
    <cfRule type="containsText" dxfId="2432" priority="267" operator="containsText" text="Контрола">
      <formula>NOT(ISERROR(SEARCH("Контрола",A114)))</formula>
    </cfRule>
  </conditionalFormatting>
  <conditionalFormatting sqref="A115">
    <cfRule type="containsText" dxfId="2431" priority="266" operator="containsText" text="Контрола">
      <formula>NOT(ISERROR(SEARCH("Контрола",A115)))</formula>
    </cfRule>
  </conditionalFormatting>
  <conditionalFormatting sqref="A115">
    <cfRule type="containsText" dxfId="2430" priority="265" operator="containsText" text="△">
      <formula>NOT(ISERROR(SEARCH("△",A115)))</formula>
    </cfRule>
  </conditionalFormatting>
  <conditionalFormatting sqref="A116">
    <cfRule type="containsText" dxfId="2429" priority="264" operator="containsText" text="Контрола">
      <formula>NOT(ISERROR(SEARCH("Контрола",A116)))</formula>
    </cfRule>
  </conditionalFormatting>
  <conditionalFormatting sqref="A117">
    <cfRule type="containsText" dxfId="2428" priority="263" operator="containsText" text="Контрола">
      <formula>NOT(ISERROR(SEARCH("Контрола",A117)))</formula>
    </cfRule>
  </conditionalFormatting>
  <conditionalFormatting sqref="A117">
    <cfRule type="containsText" dxfId="2427" priority="262" operator="containsText" text="△">
      <formula>NOT(ISERROR(SEARCH("△",A117)))</formula>
    </cfRule>
  </conditionalFormatting>
  <conditionalFormatting sqref="A118">
    <cfRule type="containsText" dxfId="2426" priority="261" operator="containsText" text="Контрола">
      <formula>NOT(ISERROR(SEARCH("Контрола",A118)))</formula>
    </cfRule>
  </conditionalFormatting>
  <conditionalFormatting sqref="A119">
    <cfRule type="containsText" dxfId="2425" priority="260" operator="containsText" text="Контрола">
      <formula>NOT(ISERROR(SEARCH("Контрола",A119)))</formula>
    </cfRule>
  </conditionalFormatting>
  <conditionalFormatting sqref="A119">
    <cfRule type="containsText" dxfId="2424" priority="259" operator="containsText" text="△">
      <formula>NOT(ISERROR(SEARCH("△",A119)))</formula>
    </cfRule>
  </conditionalFormatting>
  <conditionalFormatting sqref="A120">
    <cfRule type="containsText" dxfId="2423" priority="258" operator="containsText" text="Контрола">
      <formula>NOT(ISERROR(SEARCH("Контрола",A120)))</formula>
    </cfRule>
  </conditionalFormatting>
  <conditionalFormatting sqref="A121">
    <cfRule type="containsText" dxfId="2422" priority="257" operator="containsText" text="Контрола">
      <formula>NOT(ISERROR(SEARCH("Контрола",A121)))</formula>
    </cfRule>
  </conditionalFormatting>
  <conditionalFormatting sqref="A121">
    <cfRule type="containsText" dxfId="2421" priority="256" operator="containsText" text="△">
      <formula>NOT(ISERROR(SEARCH("△",A121)))</formula>
    </cfRule>
  </conditionalFormatting>
  <conditionalFormatting sqref="A122">
    <cfRule type="containsText" dxfId="2420" priority="255" operator="containsText" text="Контрола">
      <formula>NOT(ISERROR(SEARCH("Контрола",A122)))</formula>
    </cfRule>
  </conditionalFormatting>
  <conditionalFormatting sqref="A123">
    <cfRule type="containsText" dxfId="2419" priority="254" operator="containsText" text="Контрола">
      <formula>NOT(ISERROR(SEARCH("Контрола",A123)))</formula>
    </cfRule>
  </conditionalFormatting>
  <conditionalFormatting sqref="A123">
    <cfRule type="containsText" dxfId="2418" priority="253" operator="containsText" text="△">
      <formula>NOT(ISERROR(SEARCH("△",A123)))</formula>
    </cfRule>
  </conditionalFormatting>
  <conditionalFormatting sqref="A124">
    <cfRule type="containsText" dxfId="2417" priority="252" operator="containsText" text="Контрола">
      <formula>NOT(ISERROR(SEARCH("Контрола",A124)))</formula>
    </cfRule>
  </conditionalFormatting>
  <conditionalFormatting sqref="A125">
    <cfRule type="containsText" dxfId="2416" priority="251" operator="containsText" text="Контрола">
      <formula>NOT(ISERROR(SEARCH("Контрола",A125)))</formula>
    </cfRule>
  </conditionalFormatting>
  <conditionalFormatting sqref="A125">
    <cfRule type="containsText" dxfId="2415" priority="250" operator="containsText" text="△">
      <formula>NOT(ISERROR(SEARCH("△",A125)))</formula>
    </cfRule>
  </conditionalFormatting>
  <conditionalFormatting sqref="A126">
    <cfRule type="containsText" dxfId="2414" priority="249" operator="containsText" text="Контрола">
      <formula>NOT(ISERROR(SEARCH("Контрола",A126)))</formula>
    </cfRule>
  </conditionalFormatting>
  <conditionalFormatting sqref="A127">
    <cfRule type="containsText" dxfId="2413" priority="248" operator="containsText" text="Контрола">
      <formula>NOT(ISERROR(SEARCH("Контрола",A127)))</formula>
    </cfRule>
  </conditionalFormatting>
  <conditionalFormatting sqref="A127">
    <cfRule type="containsText" dxfId="2412" priority="247" operator="containsText" text="△">
      <formula>NOT(ISERROR(SEARCH("△",A127)))</formula>
    </cfRule>
  </conditionalFormatting>
  <conditionalFormatting sqref="A128">
    <cfRule type="containsText" dxfId="2411" priority="246" operator="containsText" text="Контрола">
      <formula>NOT(ISERROR(SEARCH("Контрола",A128)))</formula>
    </cfRule>
  </conditionalFormatting>
  <conditionalFormatting sqref="A129">
    <cfRule type="containsText" dxfId="2410" priority="245" operator="containsText" text="Контрола">
      <formula>NOT(ISERROR(SEARCH("Контрола",A129)))</formula>
    </cfRule>
  </conditionalFormatting>
  <conditionalFormatting sqref="A129">
    <cfRule type="containsText" dxfId="2409" priority="244" operator="containsText" text="△">
      <formula>NOT(ISERROR(SEARCH("△",A129)))</formula>
    </cfRule>
  </conditionalFormatting>
  <conditionalFormatting sqref="A130">
    <cfRule type="containsText" dxfId="2408" priority="243" operator="containsText" text="Контрола">
      <formula>NOT(ISERROR(SEARCH("Контрола",A130)))</formula>
    </cfRule>
  </conditionalFormatting>
  <conditionalFormatting sqref="A131">
    <cfRule type="containsText" dxfId="2407" priority="242" operator="containsText" text="Контрола">
      <formula>NOT(ISERROR(SEARCH("Контрола",A131)))</formula>
    </cfRule>
  </conditionalFormatting>
  <conditionalFormatting sqref="A131">
    <cfRule type="containsText" dxfId="2406" priority="241" operator="containsText" text="△">
      <formula>NOT(ISERROR(SEARCH("△",A131)))</formula>
    </cfRule>
  </conditionalFormatting>
  <conditionalFormatting sqref="A132">
    <cfRule type="containsText" dxfId="2405" priority="240" operator="containsText" text="Контрола">
      <formula>NOT(ISERROR(SEARCH("Контрола",A132)))</formula>
    </cfRule>
  </conditionalFormatting>
  <conditionalFormatting sqref="A133">
    <cfRule type="containsText" dxfId="2404" priority="239" operator="containsText" text="Контрола">
      <formula>NOT(ISERROR(SEARCH("Контрола",A133)))</formula>
    </cfRule>
  </conditionalFormatting>
  <conditionalFormatting sqref="A133">
    <cfRule type="containsText" dxfId="2403" priority="238" operator="containsText" text="△">
      <formula>NOT(ISERROR(SEARCH("△",A133)))</formula>
    </cfRule>
  </conditionalFormatting>
  <conditionalFormatting sqref="A134">
    <cfRule type="containsText" dxfId="2402" priority="237" operator="containsText" text="Контрола">
      <formula>NOT(ISERROR(SEARCH("Контрола",A134)))</formula>
    </cfRule>
  </conditionalFormatting>
  <conditionalFormatting sqref="A135">
    <cfRule type="containsText" dxfId="2401" priority="236" operator="containsText" text="Контрола">
      <formula>NOT(ISERROR(SEARCH("Контрола",A135)))</formula>
    </cfRule>
  </conditionalFormatting>
  <conditionalFormatting sqref="A135">
    <cfRule type="containsText" dxfId="2400" priority="235" operator="containsText" text="△">
      <formula>NOT(ISERROR(SEARCH("△",A135)))</formula>
    </cfRule>
  </conditionalFormatting>
  <conditionalFormatting sqref="A136">
    <cfRule type="containsText" dxfId="2399" priority="234" operator="containsText" text="Контрола">
      <formula>NOT(ISERROR(SEARCH("Контрола",A136)))</formula>
    </cfRule>
  </conditionalFormatting>
  <conditionalFormatting sqref="A137">
    <cfRule type="containsText" dxfId="2398" priority="233" operator="containsText" text="Контрола">
      <formula>NOT(ISERROR(SEARCH("Контрола",A137)))</formula>
    </cfRule>
  </conditionalFormatting>
  <conditionalFormatting sqref="A137">
    <cfRule type="containsText" dxfId="2397" priority="232" operator="containsText" text="△">
      <formula>NOT(ISERROR(SEARCH("△",A137)))</formula>
    </cfRule>
  </conditionalFormatting>
  <conditionalFormatting sqref="A138">
    <cfRule type="containsText" dxfId="2396" priority="231" operator="containsText" text="Контрола">
      <formula>NOT(ISERROR(SEARCH("Контрола",A138)))</formula>
    </cfRule>
  </conditionalFormatting>
  <conditionalFormatting sqref="A139">
    <cfRule type="containsText" dxfId="2395" priority="230" operator="containsText" text="Контрола">
      <formula>NOT(ISERROR(SEARCH("Контрола",A139)))</formula>
    </cfRule>
  </conditionalFormatting>
  <conditionalFormatting sqref="A139">
    <cfRule type="containsText" dxfId="2394" priority="229" operator="containsText" text="△">
      <formula>NOT(ISERROR(SEARCH("△",A139)))</formula>
    </cfRule>
  </conditionalFormatting>
  <conditionalFormatting sqref="A140">
    <cfRule type="containsText" dxfId="2393" priority="228" operator="containsText" text="Контрола">
      <formula>NOT(ISERROR(SEARCH("Контрола",A140)))</formula>
    </cfRule>
  </conditionalFormatting>
  <conditionalFormatting sqref="A141">
    <cfRule type="containsText" dxfId="2392" priority="227" operator="containsText" text="Контрола">
      <formula>NOT(ISERROR(SEARCH("Контрола",A141)))</formula>
    </cfRule>
  </conditionalFormatting>
  <conditionalFormatting sqref="A141">
    <cfRule type="containsText" dxfId="2391" priority="226" operator="containsText" text="△">
      <formula>NOT(ISERROR(SEARCH("△",A141)))</formula>
    </cfRule>
  </conditionalFormatting>
  <conditionalFormatting sqref="A73">
    <cfRule type="containsText" dxfId="2390" priority="225" operator="containsText" text="Контрола">
      <formula>NOT(ISERROR(SEARCH("Контрола",A73)))</formula>
    </cfRule>
  </conditionalFormatting>
  <conditionalFormatting sqref="A74">
    <cfRule type="containsText" dxfId="2389" priority="224" operator="containsText" text="Контрола">
      <formula>NOT(ISERROR(SEARCH("Контрола",A74)))</formula>
    </cfRule>
  </conditionalFormatting>
  <conditionalFormatting sqref="A74">
    <cfRule type="containsText" dxfId="2388" priority="223" operator="containsText" text="△">
      <formula>NOT(ISERROR(SEARCH("△",A74)))</formula>
    </cfRule>
  </conditionalFormatting>
  <conditionalFormatting sqref="A75">
    <cfRule type="containsText" dxfId="2387" priority="222" operator="containsText" text="Контрола">
      <formula>NOT(ISERROR(SEARCH("Контрола",A75)))</formula>
    </cfRule>
  </conditionalFormatting>
  <conditionalFormatting sqref="A76">
    <cfRule type="containsText" dxfId="2386" priority="221" operator="containsText" text="Контрола">
      <formula>NOT(ISERROR(SEARCH("Контрола",A76)))</formula>
    </cfRule>
  </conditionalFormatting>
  <conditionalFormatting sqref="A76">
    <cfRule type="containsText" dxfId="2385" priority="220" operator="containsText" text="△">
      <formula>NOT(ISERROR(SEARCH("△",A76)))</formula>
    </cfRule>
  </conditionalFormatting>
  <conditionalFormatting sqref="A77">
    <cfRule type="containsText" dxfId="2384" priority="219" operator="containsText" text="Контрола">
      <formula>NOT(ISERROR(SEARCH("Контрола",A77)))</formula>
    </cfRule>
  </conditionalFormatting>
  <conditionalFormatting sqref="A78">
    <cfRule type="containsText" dxfId="2383" priority="218" operator="containsText" text="Контрола">
      <formula>NOT(ISERROR(SEARCH("Контрола",A78)))</formula>
    </cfRule>
  </conditionalFormatting>
  <conditionalFormatting sqref="A78">
    <cfRule type="containsText" dxfId="2382" priority="217" operator="containsText" text="△">
      <formula>NOT(ISERROR(SEARCH("△",A78)))</formula>
    </cfRule>
  </conditionalFormatting>
  <conditionalFormatting sqref="A79">
    <cfRule type="containsText" dxfId="2381" priority="216" operator="containsText" text="Контрола">
      <formula>NOT(ISERROR(SEARCH("Контрола",A79)))</formula>
    </cfRule>
  </conditionalFormatting>
  <conditionalFormatting sqref="A80">
    <cfRule type="containsText" dxfId="2380" priority="215" operator="containsText" text="Контрола">
      <formula>NOT(ISERROR(SEARCH("Контрола",A80)))</formula>
    </cfRule>
  </conditionalFormatting>
  <conditionalFormatting sqref="A80">
    <cfRule type="containsText" dxfId="2379" priority="214" operator="containsText" text="△">
      <formula>NOT(ISERROR(SEARCH("△",A80)))</formula>
    </cfRule>
  </conditionalFormatting>
  <conditionalFormatting sqref="A81">
    <cfRule type="containsText" dxfId="2378" priority="213" operator="containsText" text="Контрола">
      <formula>NOT(ISERROR(SEARCH("Контрола",A81)))</formula>
    </cfRule>
  </conditionalFormatting>
  <conditionalFormatting sqref="A82">
    <cfRule type="containsText" dxfId="2377" priority="212" operator="containsText" text="Контрола">
      <formula>NOT(ISERROR(SEARCH("Контрола",A82)))</formula>
    </cfRule>
  </conditionalFormatting>
  <conditionalFormatting sqref="A82">
    <cfRule type="containsText" dxfId="2376" priority="211" operator="containsText" text="△">
      <formula>NOT(ISERROR(SEARCH("△",A82)))</formula>
    </cfRule>
  </conditionalFormatting>
  <conditionalFormatting sqref="A83">
    <cfRule type="containsText" dxfId="2375" priority="210" operator="containsText" text="Контрола">
      <formula>NOT(ISERROR(SEARCH("Контрола",A83)))</formula>
    </cfRule>
  </conditionalFormatting>
  <conditionalFormatting sqref="A84">
    <cfRule type="containsText" dxfId="2374" priority="209" operator="containsText" text="Контрола">
      <formula>NOT(ISERROR(SEARCH("Контрола",A84)))</formula>
    </cfRule>
  </conditionalFormatting>
  <conditionalFormatting sqref="A84">
    <cfRule type="containsText" dxfId="2373" priority="208" operator="containsText" text="△">
      <formula>NOT(ISERROR(SEARCH("△",A84)))</formula>
    </cfRule>
  </conditionalFormatting>
  <conditionalFormatting sqref="A85">
    <cfRule type="containsText" dxfId="2372" priority="207" operator="containsText" text="Контрола">
      <formula>NOT(ISERROR(SEARCH("Контрола",A85)))</formula>
    </cfRule>
  </conditionalFormatting>
  <conditionalFormatting sqref="A86">
    <cfRule type="containsText" dxfId="2371" priority="206" operator="containsText" text="Контрола">
      <formula>NOT(ISERROR(SEARCH("Контрола",A86)))</formula>
    </cfRule>
  </conditionalFormatting>
  <conditionalFormatting sqref="A86">
    <cfRule type="containsText" dxfId="2370" priority="205" operator="containsText" text="△">
      <formula>NOT(ISERROR(SEARCH("△",A86)))</formula>
    </cfRule>
  </conditionalFormatting>
  <conditionalFormatting sqref="A87">
    <cfRule type="containsText" dxfId="2369" priority="204" operator="containsText" text="Контрола">
      <formula>NOT(ISERROR(SEARCH("Контрола",A87)))</formula>
    </cfRule>
  </conditionalFormatting>
  <conditionalFormatting sqref="A88">
    <cfRule type="containsText" dxfId="2368" priority="203" operator="containsText" text="Контрола">
      <formula>NOT(ISERROR(SEARCH("Контрола",A88)))</formula>
    </cfRule>
  </conditionalFormatting>
  <conditionalFormatting sqref="A88">
    <cfRule type="containsText" dxfId="2367" priority="202" operator="containsText" text="△">
      <formula>NOT(ISERROR(SEARCH("△",A88)))</formula>
    </cfRule>
  </conditionalFormatting>
  <conditionalFormatting sqref="A89">
    <cfRule type="containsText" dxfId="2366" priority="201" operator="containsText" text="Контрола">
      <formula>NOT(ISERROR(SEARCH("Контрола",A89)))</formula>
    </cfRule>
  </conditionalFormatting>
  <conditionalFormatting sqref="A90">
    <cfRule type="containsText" dxfId="2365" priority="200" operator="containsText" text="Контрола">
      <formula>NOT(ISERROR(SEARCH("Контрола",A90)))</formula>
    </cfRule>
  </conditionalFormatting>
  <conditionalFormatting sqref="A90">
    <cfRule type="containsText" dxfId="2364" priority="199" operator="containsText" text="△">
      <formula>NOT(ISERROR(SEARCH("△",A90)))</formula>
    </cfRule>
  </conditionalFormatting>
  <conditionalFormatting sqref="A91">
    <cfRule type="containsText" dxfId="2363" priority="198" operator="containsText" text="Контрола">
      <formula>NOT(ISERROR(SEARCH("Контрола",A91)))</formula>
    </cfRule>
  </conditionalFormatting>
  <conditionalFormatting sqref="A92">
    <cfRule type="containsText" dxfId="2362" priority="197" operator="containsText" text="Контрола">
      <formula>NOT(ISERROR(SEARCH("Контрола",A92)))</formula>
    </cfRule>
  </conditionalFormatting>
  <conditionalFormatting sqref="A92">
    <cfRule type="containsText" dxfId="2361" priority="196" operator="containsText" text="△">
      <formula>NOT(ISERROR(SEARCH("△",A92)))</formula>
    </cfRule>
  </conditionalFormatting>
  <conditionalFormatting sqref="A93">
    <cfRule type="containsText" dxfId="2360" priority="195" operator="containsText" text="Контрола">
      <formula>NOT(ISERROR(SEARCH("Контрола",A93)))</formula>
    </cfRule>
  </conditionalFormatting>
  <conditionalFormatting sqref="A94">
    <cfRule type="containsText" dxfId="2359" priority="194" operator="containsText" text="Контрола">
      <formula>NOT(ISERROR(SEARCH("Контрола",A94)))</formula>
    </cfRule>
  </conditionalFormatting>
  <conditionalFormatting sqref="A94">
    <cfRule type="containsText" dxfId="2358" priority="193" operator="containsText" text="△">
      <formula>NOT(ISERROR(SEARCH("△",A94)))</formula>
    </cfRule>
  </conditionalFormatting>
  <conditionalFormatting sqref="A95">
    <cfRule type="containsText" dxfId="2357" priority="192" operator="containsText" text="Контрола">
      <formula>NOT(ISERROR(SEARCH("Контрола",A95)))</formula>
    </cfRule>
  </conditionalFormatting>
  <conditionalFormatting sqref="A96">
    <cfRule type="containsText" dxfId="2356" priority="191" operator="containsText" text="Контрола">
      <formula>NOT(ISERROR(SEARCH("Контрола",A96)))</formula>
    </cfRule>
  </conditionalFormatting>
  <conditionalFormatting sqref="A96">
    <cfRule type="containsText" dxfId="2355" priority="190" operator="containsText" text="△">
      <formula>NOT(ISERROR(SEARCH("△",A96)))</formula>
    </cfRule>
  </conditionalFormatting>
  <conditionalFormatting sqref="A97">
    <cfRule type="containsText" dxfId="2354" priority="189" operator="containsText" text="Контрола">
      <formula>NOT(ISERROR(SEARCH("Контрола",A97)))</formula>
    </cfRule>
  </conditionalFormatting>
  <conditionalFormatting sqref="A98">
    <cfRule type="containsText" dxfId="2353" priority="188" operator="containsText" text="Контрола">
      <formula>NOT(ISERROR(SEARCH("Контрола",A98)))</formula>
    </cfRule>
  </conditionalFormatting>
  <conditionalFormatting sqref="A98">
    <cfRule type="containsText" dxfId="2352" priority="187" operator="containsText" text="△">
      <formula>NOT(ISERROR(SEARCH("△",A98)))</formula>
    </cfRule>
  </conditionalFormatting>
  <conditionalFormatting sqref="A99">
    <cfRule type="containsText" dxfId="2351" priority="186" operator="containsText" text="Контрола">
      <formula>NOT(ISERROR(SEARCH("Контрола",A99)))</formula>
    </cfRule>
  </conditionalFormatting>
  <conditionalFormatting sqref="A100">
    <cfRule type="containsText" dxfId="2350" priority="185" operator="containsText" text="Контрола">
      <formula>NOT(ISERROR(SEARCH("Контрола",A100)))</formula>
    </cfRule>
  </conditionalFormatting>
  <conditionalFormatting sqref="A100">
    <cfRule type="containsText" dxfId="2349" priority="184" operator="containsText" text="△">
      <formula>NOT(ISERROR(SEARCH("△",A100)))</formula>
    </cfRule>
  </conditionalFormatting>
  <conditionalFormatting sqref="A101">
    <cfRule type="containsText" dxfId="2348" priority="183" operator="containsText" text="Контрола">
      <formula>NOT(ISERROR(SEARCH("Контрола",A101)))</formula>
    </cfRule>
  </conditionalFormatting>
  <conditionalFormatting sqref="A102">
    <cfRule type="containsText" dxfId="2347" priority="182" operator="containsText" text="Контрола">
      <formula>NOT(ISERROR(SEARCH("Контрола",A102)))</formula>
    </cfRule>
  </conditionalFormatting>
  <conditionalFormatting sqref="A102">
    <cfRule type="containsText" dxfId="2346" priority="181" operator="containsText" text="△">
      <formula>NOT(ISERROR(SEARCH("△",A102)))</formula>
    </cfRule>
  </conditionalFormatting>
  <conditionalFormatting sqref="A34">
    <cfRule type="containsText" dxfId="2345" priority="180" operator="containsText" text="Контрола">
      <formula>NOT(ISERROR(SEARCH("Контрола",A34)))</formula>
    </cfRule>
  </conditionalFormatting>
  <conditionalFormatting sqref="A35">
    <cfRule type="containsText" dxfId="2344" priority="179" operator="containsText" text="Контрола">
      <formula>NOT(ISERROR(SEARCH("Контрола",A35)))</formula>
    </cfRule>
  </conditionalFormatting>
  <conditionalFormatting sqref="A35">
    <cfRule type="containsText" dxfId="2343" priority="178" operator="containsText" text="△">
      <formula>NOT(ISERROR(SEARCH("△",A35)))</formula>
    </cfRule>
  </conditionalFormatting>
  <conditionalFormatting sqref="A36">
    <cfRule type="containsText" dxfId="2342" priority="177" operator="containsText" text="Контрола">
      <formula>NOT(ISERROR(SEARCH("Контрола",A36)))</formula>
    </cfRule>
  </conditionalFormatting>
  <conditionalFormatting sqref="A37">
    <cfRule type="containsText" dxfId="2341" priority="176" operator="containsText" text="Контрола">
      <formula>NOT(ISERROR(SEARCH("Контрола",A37)))</formula>
    </cfRule>
  </conditionalFormatting>
  <conditionalFormatting sqref="A37">
    <cfRule type="containsText" dxfId="2340" priority="175" operator="containsText" text="△">
      <formula>NOT(ISERROR(SEARCH("△",A37)))</formula>
    </cfRule>
  </conditionalFormatting>
  <conditionalFormatting sqref="A38">
    <cfRule type="containsText" dxfId="2339" priority="174" operator="containsText" text="Контрола">
      <formula>NOT(ISERROR(SEARCH("Контрола",A38)))</formula>
    </cfRule>
  </conditionalFormatting>
  <conditionalFormatting sqref="A39">
    <cfRule type="containsText" dxfId="2338" priority="173" operator="containsText" text="Контрола">
      <formula>NOT(ISERROR(SEARCH("Контрола",A39)))</formula>
    </cfRule>
  </conditionalFormatting>
  <conditionalFormatting sqref="A39">
    <cfRule type="containsText" dxfId="2337" priority="172" operator="containsText" text="△">
      <formula>NOT(ISERROR(SEARCH("△",A39)))</formula>
    </cfRule>
  </conditionalFormatting>
  <conditionalFormatting sqref="A40">
    <cfRule type="containsText" dxfId="2336" priority="171" operator="containsText" text="Контрола">
      <formula>NOT(ISERROR(SEARCH("Контрола",A40)))</formula>
    </cfRule>
  </conditionalFormatting>
  <conditionalFormatting sqref="A41">
    <cfRule type="containsText" dxfId="2335" priority="170" operator="containsText" text="Контрола">
      <formula>NOT(ISERROR(SEARCH("Контрола",A41)))</formula>
    </cfRule>
  </conditionalFormatting>
  <conditionalFormatting sqref="A41">
    <cfRule type="containsText" dxfId="2334" priority="169" operator="containsText" text="△">
      <formula>NOT(ISERROR(SEARCH("△",A41)))</formula>
    </cfRule>
  </conditionalFormatting>
  <conditionalFormatting sqref="A42">
    <cfRule type="containsText" dxfId="2333" priority="168" operator="containsText" text="Контрола">
      <formula>NOT(ISERROR(SEARCH("Контрола",A42)))</formula>
    </cfRule>
  </conditionalFormatting>
  <conditionalFormatting sqref="A43">
    <cfRule type="containsText" dxfId="2332" priority="167" operator="containsText" text="Контрола">
      <formula>NOT(ISERROR(SEARCH("Контрола",A43)))</formula>
    </cfRule>
  </conditionalFormatting>
  <conditionalFormatting sqref="A43">
    <cfRule type="containsText" dxfId="2331" priority="166" operator="containsText" text="△">
      <formula>NOT(ISERROR(SEARCH("△",A43)))</formula>
    </cfRule>
  </conditionalFormatting>
  <conditionalFormatting sqref="A44">
    <cfRule type="containsText" dxfId="2330" priority="165" operator="containsText" text="Контрола">
      <formula>NOT(ISERROR(SEARCH("Контрола",A44)))</formula>
    </cfRule>
  </conditionalFormatting>
  <conditionalFormatting sqref="A45">
    <cfRule type="containsText" dxfId="2329" priority="164" operator="containsText" text="Контрола">
      <formula>NOT(ISERROR(SEARCH("Контрола",A45)))</formula>
    </cfRule>
  </conditionalFormatting>
  <conditionalFormatting sqref="A45">
    <cfRule type="containsText" dxfId="2328" priority="163" operator="containsText" text="△">
      <formula>NOT(ISERROR(SEARCH("△",A45)))</formula>
    </cfRule>
  </conditionalFormatting>
  <conditionalFormatting sqref="A46">
    <cfRule type="containsText" dxfId="2327" priority="162" operator="containsText" text="Контрола">
      <formula>NOT(ISERROR(SEARCH("Контрола",A46)))</formula>
    </cfRule>
  </conditionalFormatting>
  <conditionalFormatting sqref="A47">
    <cfRule type="containsText" dxfId="2326" priority="161" operator="containsText" text="Контрола">
      <formula>NOT(ISERROR(SEARCH("Контрола",A47)))</formula>
    </cfRule>
  </conditionalFormatting>
  <conditionalFormatting sqref="A47">
    <cfRule type="containsText" dxfId="2325" priority="160" operator="containsText" text="△">
      <formula>NOT(ISERROR(SEARCH("△",A47)))</formula>
    </cfRule>
  </conditionalFormatting>
  <conditionalFormatting sqref="A48">
    <cfRule type="containsText" dxfId="2324" priority="159" operator="containsText" text="Контрола">
      <formula>NOT(ISERROR(SEARCH("Контрола",A48)))</formula>
    </cfRule>
  </conditionalFormatting>
  <conditionalFormatting sqref="A49">
    <cfRule type="containsText" dxfId="2323" priority="158" operator="containsText" text="Контрола">
      <formula>NOT(ISERROR(SEARCH("Контрола",A49)))</formula>
    </cfRule>
  </conditionalFormatting>
  <conditionalFormatting sqref="A49">
    <cfRule type="containsText" dxfId="2322" priority="157" operator="containsText" text="△">
      <formula>NOT(ISERROR(SEARCH("△",A49)))</formula>
    </cfRule>
  </conditionalFormatting>
  <conditionalFormatting sqref="A50">
    <cfRule type="containsText" dxfId="2321" priority="156" operator="containsText" text="Контрола">
      <formula>NOT(ISERROR(SEARCH("Контрола",A50)))</formula>
    </cfRule>
  </conditionalFormatting>
  <conditionalFormatting sqref="A51">
    <cfRule type="containsText" dxfId="2320" priority="155" operator="containsText" text="Контрола">
      <formula>NOT(ISERROR(SEARCH("Контрола",A51)))</formula>
    </cfRule>
  </conditionalFormatting>
  <conditionalFormatting sqref="A51">
    <cfRule type="containsText" dxfId="2319" priority="154" operator="containsText" text="△">
      <formula>NOT(ISERROR(SEARCH("△",A51)))</formula>
    </cfRule>
  </conditionalFormatting>
  <conditionalFormatting sqref="A52">
    <cfRule type="containsText" dxfId="2318" priority="153" operator="containsText" text="Контрола">
      <formula>NOT(ISERROR(SEARCH("Контрола",A52)))</formula>
    </cfRule>
  </conditionalFormatting>
  <conditionalFormatting sqref="A53">
    <cfRule type="containsText" dxfId="2317" priority="152" operator="containsText" text="Контрола">
      <formula>NOT(ISERROR(SEARCH("Контрола",A53)))</formula>
    </cfRule>
  </conditionalFormatting>
  <conditionalFormatting sqref="A53">
    <cfRule type="containsText" dxfId="2316" priority="151" operator="containsText" text="△">
      <formula>NOT(ISERROR(SEARCH("△",A53)))</formula>
    </cfRule>
  </conditionalFormatting>
  <conditionalFormatting sqref="A54">
    <cfRule type="containsText" dxfId="2315" priority="150" operator="containsText" text="Контрола">
      <formula>NOT(ISERROR(SEARCH("Контрола",A54)))</formula>
    </cfRule>
  </conditionalFormatting>
  <conditionalFormatting sqref="A55">
    <cfRule type="containsText" dxfId="2314" priority="149" operator="containsText" text="Контрола">
      <formula>NOT(ISERROR(SEARCH("Контрола",A55)))</formula>
    </cfRule>
  </conditionalFormatting>
  <conditionalFormatting sqref="A55">
    <cfRule type="containsText" dxfId="2313" priority="148" operator="containsText" text="△">
      <formula>NOT(ISERROR(SEARCH("△",A55)))</formula>
    </cfRule>
  </conditionalFormatting>
  <conditionalFormatting sqref="A56">
    <cfRule type="containsText" dxfId="2312" priority="147" operator="containsText" text="Контрола">
      <formula>NOT(ISERROR(SEARCH("Контрола",A56)))</formula>
    </cfRule>
  </conditionalFormatting>
  <conditionalFormatting sqref="A57">
    <cfRule type="containsText" dxfId="2311" priority="146" operator="containsText" text="Контрола">
      <formula>NOT(ISERROR(SEARCH("Контрола",A57)))</formula>
    </cfRule>
  </conditionalFormatting>
  <conditionalFormatting sqref="A57">
    <cfRule type="containsText" dxfId="2310" priority="145" operator="containsText" text="△">
      <formula>NOT(ISERROR(SEARCH("△",A57)))</formula>
    </cfRule>
  </conditionalFormatting>
  <conditionalFormatting sqref="A58">
    <cfRule type="containsText" dxfId="2309" priority="144" operator="containsText" text="Контрола">
      <formula>NOT(ISERROR(SEARCH("Контрола",A58)))</formula>
    </cfRule>
  </conditionalFormatting>
  <conditionalFormatting sqref="A59">
    <cfRule type="containsText" dxfId="2308" priority="143" operator="containsText" text="Контрола">
      <formula>NOT(ISERROR(SEARCH("Контрола",A59)))</formula>
    </cfRule>
  </conditionalFormatting>
  <conditionalFormatting sqref="A59">
    <cfRule type="containsText" dxfId="2307" priority="142" operator="containsText" text="△">
      <formula>NOT(ISERROR(SEARCH("△",A59)))</formula>
    </cfRule>
  </conditionalFormatting>
  <conditionalFormatting sqref="A60">
    <cfRule type="containsText" dxfId="2306" priority="141" operator="containsText" text="Контрола">
      <formula>NOT(ISERROR(SEARCH("Контрола",A60)))</formula>
    </cfRule>
  </conditionalFormatting>
  <conditionalFormatting sqref="A61">
    <cfRule type="containsText" dxfId="2305" priority="140" operator="containsText" text="Контрола">
      <formula>NOT(ISERROR(SEARCH("Контрола",A61)))</formula>
    </cfRule>
  </conditionalFormatting>
  <conditionalFormatting sqref="A61">
    <cfRule type="containsText" dxfId="2304" priority="139" operator="containsText" text="△">
      <formula>NOT(ISERROR(SEARCH("△",A61)))</formula>
    </cfRule>
  </conditionalFormatting>
  <conditionalFormatting sqref="A62">
    <cfRule type="containsText" dxfId="2303" priority="138" operator="containsText" text="Контрола">
      <formula>NOT(ISERROR(SEARCH("Контрола",A62)))</formula>
    </cfRule>
  </conditionalFormatting>
  <conditionalFormatting sqref="A63">
    <cfRule type="containsText" dxfId="2302" priority="137" operator="containsText" text="Контрола">
      <formula>NOT(ISERROR(SEARCH("Контрола",A63)))</formula>
    </cfRule>
  </conditionalFormatting>
  <conditionalFormatting sqref="A63">
    <cfRule type="containsText" dxfId="2301" priority="136" operator="containsText" text="△">
      <formula>NOT(ISERROR(SEARCH("△",A63)))</formula>
    </cfRule>
  </conditionalFormatting>
  <conditionalFormatting sqref="A151">
    <cfRule type="containsText" dxfId="2300" priority="135" operator="containsText" text="Контрола">
      <formula>NOT(ISERROR(SEARCH("Контрола",A151)))</formula>
    </cfRule>
  </conditionalFormatting>
  <conditionalFormatting sqref="A152">
    <cfRule type="containsText" dxfId="2299" priority="134" operator="containsText" text="Контрола">
      <formula>NOT(ISERROR(SEARCH("Контрола",A152)))</formula>
    </cfRule>
  </conditionalFormatting>
  <conditionalFormatting sqref="A152">
    <cfRule type="containsText" dxfId="2298" priority="133" operator="containsText" text="△">
      <formula>NOT(ISERROR(SEARCH("△",A152)))</formula>
    </cfRule>
  </conditionalFormatting>
  <conditionalFormatting sqref="A153">
    <cfRule type="containsText" dxfId="2297" priority="132" operator="containsText" text="Контрола">
      <formula>NOT(ISERROR(SEARCH("Контрола",A153)))</formula>
    </cfRule>
  </conditionalFormatting>
  <conditionalFormatting sqref="A154">
    <cfRule type="containsText" dxfId="2296" priority="131" operator="containsText" text="Контрола">
      <formula>NOT(ISERROR(SEARCH("Контрола",A154)))</formula>
    </cfRule>
  </conditionalFormatting>
  <conditionalFormatting sqref="A154">
    <cfRule type="containsText" dxfId="2295" priority="130" operator="containsText" text="△">
      <formula>NOT(ISERROR(SEARCH("△",A154)))</formula>
    </cfRule>
  </conditionalFormatting>
  <conditionalFormatting sqref="A155">
    <cfRule type="containsText" dxfId="2294" priority="129" operator="containsText" text="Контрола">
      <formula>NOT(ISERROR(SEARCH("Контрола",A155)))</formula>
    </cfRule>
  </conditionalFormatting>
  <conditionalFormatting sqref="A156">
    <cfRule type="containsText" dxfId="2293" priority="128" operator="containsText" text="Контрола">
      <formula>NOT(ISERROR(SEARCH("Контрола",A156)))</formula>
    </cfRule>
  </conditionalFormatting>
  <conditionalFormatting sqref="A156">
    <cfRule type="containsText" dxfId="2292" priority="127" operator="containsText" text="△">
      <formula>NOT(ISERROR(SEARCH("△",A156)))</formula>
    </cfRule>
  </conditionalFormatting>
  <conditionalFormatting sqref="A157">
    <cfRule type="containsText" dxfId="2291" priority="126" operator="containsText" text="Контрола">
      <formula>NOT(ISERROR(SEARCH("Контрола",A157)))</formula>
    </cfRule>
  </conditionalFormatting>
  <conditionalFormatting sqref="A158">
    <cfRule type="containsText" dxfId="2290" priority="125" operator="containsText" text="Контрола">
      <formula>NOT(ISERROR(SEARCH("Контрола",A158)))</formula>
    </cfRule>
  </conditionalFormatting>
  <conditionalFormatting sqref="A158">
    <cfRule type="containsText" dxfId="2289" priority="124" operator="containsText" text="△">
      <formula>NOT(ISERROR(SEARCH("△",A158)))</formula>
    </cfRule>
  </conditionalFormatting>
  <conditionalFormatting sqref="A159">
    <cfRule type="containsText" dxfId="2288" priority="123" operator="containsText" text="Контрола">
      <formula>NOT(ISERROR(SEARCH("Контрола",A159)))</formula>
    </cfRule>
  </conditionalFormatting>
  <conditionalFormatting sqref="A160">
    <cfRule type="containsText" dxfId="2287" priority="122" operator="containsText" text="Контрола">
      <formula>NOT(ISERROR(SEARCH("Контрола",A160)))</formula>
    </cfRule>
  </conditionalFormatting>
  <conditionalFormatting sqref="A160">
    <cfRule type="containsText" dxfId="2286" priority="121" operator="containsText" text="△">
      <formula>NOT(ISERROR(SEARCH("△",A160)))</formula>
    </cfRule>
  </conditionalFormatting>
  <conditionalFormatting sqref="A161">
    <cfRule type="containsText" dxfId="2285" priority="120" operator="containsText" text="Контрола">
      <formula>NOT(ISERROR(SEARCH("Контрола",A161)))</formula>
    </cfRule>
  </conditionalFormatting>
  <conditionalFormatting sqref="A162">
    <cfRule type="containsText" dxfId="2284" priority="119" operator="containsText" text="Контрола">
      <formula>NOT(ISERROR(SEARCH("Контрола",A162)))</formula>
    </cfRule>
  </conditionalFormatting>
  <conditionalFormatting sqref="A162">
    <cfRule type="containsText" dxfId="2283" priority="118" operator="containsText" text="△">
      <formula>NOT(ISERROR(SEARCH("△",A162)))</formula>
    </cfRule>
  </conditionalFormatting>
  <conditionalFormatting sqref="A163">
    <cfRule type="containsText" dxfId="2282" priority="117" operator="containsText" text="Контрола">
      <formula>NOT(ISERROR(SEARCH("Контрола",A163)))</formula>
    </cfRule>
  </conditionalFormatting>
  <conditionalFormatting sqref="A164">
    <cfRule type="containsText" dxfId="2281" priority="116" operator="containsText" text="Контрола">
      <formula>NOT(ISERROR(SEARCH("Контрола",A164)))</formula>
    </cfRule>
  </conditionalFormatting>
  <conditionalFormatting sqref="A164">
    <cfRule type="containsText" dxfId="2280" priority="115" operator="containsText" text="△">
      <formula>NOT(ISERROR(SEARCH("△",A164)))</formula>
    </cfRule>
  </conditionalFormatting>
  <conditionalFormatting sqref="A165">
    <cfRule type="containsText" dxfId="2279" priority="114" operator="containsText" text="Контрола">
      <formula>NOT(ISERROR(SEARCH("Контрола",A165)))</formula>
    </cfRule>
  </conditionalFormatting>
  <conditionalFormatting sqref="A166">
    <cfRule type="containsText" dxfId="2278" priority="113" operator="containsText" text="Контрола">
      <formula>NOT(ISERROR(SEARCH("Контрола",A166)))</formula>
    </cfRule>
  </conditionalFormatting>
  <conditionalFormatting sqref="A166">
    <cfRule type="containsText" dxfId="2277" priority="112" operator="containsText" text="△">
      <formula>NOT(ISERROR(SEARCH("△",A166)))</formula>
    </cfRule>
  </conditionalFormatting>
  <conditionalFormatting sqref="A167">
    <cfRule type="containsText" dxfId="2276" priority="111" operator="containsText" text="Контрола">
      <formula>NOT(ISERROR(SEARCH("Контрола",A167)))</formula>
    </cfRule>
  </conditionalFormatting>
  <conditionalFormatting sqref="A168">
    <cfRule type="containsText" dxfId="2275" priority="110" operator="containsText" text="Контрола">
      <formula>NOT(ISERROR(SEARCH("Контрола",A168)))</formula>
    </cfRule>
  </conditionalFormatting>
  <conditionalFormatting sqref="A168">
    <cfRule type="containsText" dxfId="2274" priority="109" operator="containsText" text="△">
      <formula>NOT(ISERROR(SEARCH("△",A168)))</formula>
    </cfRule>
  </conditionalFormatting>
  <conditionalFormatting sqref="A169">
    <cfRule type="containsText" dxfId="2273" priority="108" operator="containsText" text="Контрола">
      <formula>NOT(ISERROR(SEARCH("Контрола",A169)))</formula>
    </cfRule>
  </conditionalFormatting>
  <conditionalFormatting sqref="A170">
    <cfRule type="containsText" dxfId="2272" priority="107" operator="containsText" text="Контрола">
      <formula>NOT(ISERROR(SEARCH("Контрола",A170)))</formula>
    </cfRule>
  </conditionalFormatting>
  <conditionalFormatting sqref="A170">
    <cfRule type="containsText" dxfId="2271" priority="106" operator="containsText" text="△">
      <formula>NOT(ISERROR(SEARCH("△",A170)))</formula>
    </cfRule>
  </conditionalFormatting>
  <conditionalFormatting sqref="A171">
    <cfRule type="containsText" dxfId="2270" priority="105" operator="containsText" text="Контрола">
      <formula>NOT(ISERROR(SEARCH("Контрола",A171)))</formula>
    </cfRule>
  </conditionalFormatting>
  <conditionalFormatting sqref="A172">
    <cfRule type="containsText" dxfId="2269" priority="104" operator="containsText" text="Контрола">
      <formula>NOT(ISERROR(SEARCH("Контрола",A172)))</formula>
    </cfRule>
  </conditionalFormatting>
  <conditionalFormatting sqref="A172">
    <cfRule type="containsText" dxfId="2268" priority="103" operator="containsText" text="△">
      <formula>NOT(ISERROR(SEARCH("△",A172)))</formula>
    </cfRule>
  </conditionalFormatting>
  <conditionalFormatting sqref="A173">
    <cfRule type="containsText" dxfId="2267" priority="102" operator="containsText" text="Контрола">
      <formula>NOT(ISERROR(SEARCH("Контрола",A173)))</formula>
    </cfRule>
  </conditionalFormatting>
  <conditionalFormatting sqref="A174">
    <cfRule type="containsText" dxfId="2266" priority="101" operator="containsText" text="Контрола">
      <formula>NOT(ISERROR(SEARCH("Контрола",A174)))</formula>
    </cfRule>
  </conditionalFormatting>
  <conditionalFormatting sqref="A174">
    <cfRule type="containsText" dxfId="2265" priority="100" operator="containsText" text="△">
      <formula>NOT(ISERROR(SEARCH("△",A174)))</formula>
    </cfRule>
  </conditionalFormatting>
  <conditionalFormatting sqref="A175">
    <cfRule type="containsText" dxfId="2264" priority="99" operator="containsText" text="Контрола">
      <formula>NOT(ISERROR(SEARCH("Контрола",A175)))</formula>
    </cfRule>
  </conditionalFormatting>
  <conditionalFormatting sqref="A176">
    <cfRule type="containsText" dxfId="2263" priority="98" operator="containsText" text="Контрола">
      <formula>NOT(ISERROR(SEARCH("Контрола",A176)))</formula>
    </cfRule>
  </conditionalFormatting>
  <conditionalFormatting sqref="A176">
    <cfRule type="containsText" dxfId="2262" priority="97" operator="containsText" text="△">
      <formula>NOT(ISERROR(SEARCH("△",A176)))</formula>
    </cfRule>
  </conditionalFormatting>
  <conditionalFormatting sqref="A177">
    <cfRule type="containsText" dxfId="2261" priority="96" operator="containsText" text="Контрола">
      <formula>NOT(ISERROR(SEARCH("Контрола",A177)))</formula>
    </cfRule>
  </conditionalFormatting>
  <conditionalFormatting sqref="A178">
    <cfRule type="containsText" dxfId="2260" priority="95" operator="containsText" text="Контрола">
      <formula>NOT(ISERROR(SEARCH("Контрола",A178)))</formula>
    </cfRule>
  </conditionalFormatting>
  <conditionalFormatting sqref="A178">
    <cfRule type="containsText" dxfId="2259" priority="94" operator="containsText" text="△">
      <formula>NOT(ISERROR(SEARCH("△",A178)))</formula>
    </cfRule>
  </conditionalFormatting>
  <conditionalFormatting sqref="A179">
    <cfRule type="containsText" dxfId="2258" priority="93" operator="containsText" text="Контрола">
      <formula>NOT(ISERROR(SEARCH("Контрола",A179)))</formula>
    </cfRule>
  </conditionalFormatting>
  <conditionalFormatting sqref="A180">
    <cfRule type="containsText" dxfId="2257" priority="92" operator="containsText" text="Контрола">
      <formula>NOT(ISERROR(SEARCH("Контрола",A180)))</formula>
    </cfRule>
  </conditionalFormatting>
  <conditionalFormatting sqref="A180">
    <cfRule type="containsText" dxfId="2256" priority="91" operator="containsText" text="△">
      <formula>NOT(ISERROR(SEARCH("△",A180)))</formula>
    </cfRule>
  </conditionalFormatting>
  <conditionalFormatting sqref="A190">
    <cfRule type="containsText" dxfId="2255" priority="90" operator="containsText" text="Контрола">
      <formula>NOT(ISERROR(SEARCH("Контрола",A190)))</formula>
    </cfRule>
  </conditionalFormatting>
  <conditionalFormatting sqref="A191">
    <cfRule type="containsText" dxfId="2254" priority="89" operator="containsText" text="Контрола">
      <formula>NOT(ISERROR(SEARCH("Контрола",A191)))</formula>
    </cfRule>
  </conditionalFormatting>
  <conditionalFormatting sqref="A191">
    <cfRule type="containsText" dxfId="2253" priority="88" operator="containsText" text="△">
      <formula>NOT(ISERROR(SEARCH("△",A191)))</formula>
    </cfRule>
  </conditionalFormatting>
  <conditionalFormatting sqref="A192">
    <cfRule type="containsText" dxfId="2252" priority="87" operator="containsText" text="Контрола">
      <formula>NOT(ISERROR(SEARCH("Контрола",A192)))</formula>
    </cfRule>
  </conditionalFormatting>
  <conditionalFormatting sqref="A193">
    <cfRule type="containsText" dxfId="2251" priority="86" operator="containsText" text="Контрола">
      <formula>NOT(ISERROR(SEARCH("Контрола",A193)))</formula>
    </cfRule>
  </conditionalFormatting>
  <conditionalFormatting sqref="A193">
    <cfRule type="containsText" dxfId="2250" priority="85" operator="containsText" text="△">
      <formula>NOT(ISERROR(SEARCH("△",A193)))</formula>
    </cfRule>
  </conditionalFormatting>
  <conditionalFormatting sqref="A194">
    <cfRule type="containsText" dxfId="2249" priority="84" operator="containsText" text="Контрола">
      <formula>NOT(ISERROR(SEARCH("Контрола",A194)))</formula>
    </cfRule>
  </conditionalFormatting>
  <conditionalFormatting sqref="A195">
    <cfRule type="containsText" dxfId="2248" priority="83" operator="containsText" text="Контрола">
      <formula>NOT(ISERROR(SEARCH("Контрола",A195)))</formula>
    </cfRule>
  </conditionalFormatting>
  <conditionalFormatting sqref="A195">
    <cfRule type="containsText" dxfId="2247" priority="82" operator="containsText" text="△">
      <formula>NOT(ISERROR(SEARCH("△",A195)))</formula>
    </cfRule>
  </conditionalFormatting>
  <conditionalFormatting sqref="A196">
    <cfRule type="containsText" dxfId="2246" priority="81" operator="containsText" text="Контрола">
      <formula>NOT(ISERROR(SEARCH("Контрола",A196)))</formula>
    </cfRule>
  </conditionalFormatting>
  <conditionalFormatting sqref="A197">
    <cfRule type="containsText" dxfId="2245" priority="80" operator="containsText" text="Контрола">
      <formula>NOT(ISERROR(SEARCH("Контрола",A197)))</formula>
    </cfRule>
  </conditionalFormatting>
  <conditionalFormatting sqref="A197">
    <cfRule type="containsText" dxfId="2244" priority="79" operator="containsText" text="△">
      <formula>NOT(ISERROR(SEARCH("△",A197)))</formula>
    </cfRule>
  </conditionalFormatting>
  <conditionalFormatting sqref="A198">
    <cfRule type="containsText" dxfId="2243" priority="78" operator="containsText" text="Контрола">
      <formula>NOT(ISERROR(SEARCH("Контрола",A198)))</formula>
    </cfRule>
  </conditionalFormatting>
  <conditionalFormatting sqref="A199">
    <cfRule type="containsText" dxfId="2242" priority="77" operator="containsText" text="Контрола">
      <formula>NOT(ISERROR(SEARCH("Контрола",A199)))</formula>
    </cfRule>
  </conditionalFormatting>
  <conditionalFormatting sqref="A199">
    <cfRule type="containsText" dxfId="2241" priority="76" operator="containsText" text="△">
      <formula>NOT(ISERROR(SEARCH("△",A199)))</formula>
    </cfRule>
  </conditionalFormatting>
  <conditionalFormatting sqref="A200">
    <cfRule type="containsText" dxfId="2240" priority="75" operator="containsText" text="Контрола">
      <formula>NOT(ISERROR(SEARCH("Контрола",A200)))</formula>
    </cfRule>
  </conditionalFormatting>
  <conditionalFormatting sqref="A201">
    <cfRule type="containsText" dxfId="2239" priority="74" operator="containsText" text="Контрола">
      <formula>NOT(ISERROR(SEARCH("Контрола",A201)))</formula>
    </cfRule>
  </conditionalFormatting>
  <conditionalFormatting sqref="A201">
    <cfRule type="containsText" dxfId="2238" priority="73" operator="containsText" text="△">
      <formula>NOT(ISERROR(SEARCH("△",A201)))</formula>
    </cfRule>
  </conditionalFormatting>
  <conditionalFormatting sqref="A202">
    <cfRule type="containsText" dxfId="2237" priority="72" operator="containsText" text="Контрола">
      <formula>NOT(ISERROR(SEARCH("Контрола",A202)))</formula>
    </cfRule>
  </conditionalFormatting>
  <conditionalFormatting sqref="A203">
    <cfRule type="containsText" dxfId="2236" priority="71" operator="containsText" text="Контрола">
      <formula>NOT(ISERROR(SEARCH("Контрола",A203)))</formula>
    </cfRule>
  </conditionalFormatting>
  <conditionalFormatting sqref="A203">
    <cfRule type="containsText" dxfId="2235" priority="70" operator="containsText" text="△">
      <formula>NOT(ISERROR(SEARCH("△",A203)))</formula>
    </cfRule>
  </conditionalFormatting>
  <conditionalFormatting sqref="A204">
    <cfRule type="containsText" dxfId="2234" priority="69" operator="containsText" text="Контрола">
      <formula>NOT(ISERROR(SEARCH("Контрола",A204)))</formula>
    </cfRule>
  </conditionalFormatting>
  <conditionalFormatting sqref="A205">
    <cfRule type="containsText" dxfId="2233" priority="68" operator="containsText" text="Контрола">
      <formula>NOT(ISERROR(SEARCH("Контрола",A205)))</formula>
    </cfRule>
  </conditionalFormatting>
  <conditionalFormatting sqref="A205">
    <cfRule type="containsText" dxfId="2232" priority="67" operator="containsText" text="△">
      <formula>NOT(ISERROR(SEARCH("△",A205)))</formula>
    </cfRule>
  </conditionalFormatting>
  <conditionalFormatting sqref="A206">
    <cfRule type="containsText" dxfId="2231" priority="66" operator="containsText" text="Контрола">
      <formula>NOT(ISERROR(SEARCH("Контрола",A206)))</formula>
    </cfRule>
  </conditionalFormatting>
  <conditionalFormatting sqref="A207">
    <cfRule type="containsText" dxfId="2230" priority="65" operator="containsText" text="Контрола">
      <formula>NOT(ISERROR(SEARCH("Контрола",A207)))</formula>
    </cfRule>
  </conditionalFormatting>
  <conditionalFormatting sqref="A207">
    <cfRule type="containsText" dxfId="2229" priority="64" operator="containsText" text="△">
      <formula>NOT(ISERROR(SEARCH("△",A207)))</formula>
    </cfRule>
  </conditionalFormatting>
  <conditionalFormatting sqref="A208">
    <cfRule type="containsText" dxfId="2228" priority="63" operator="containsText" text="Контрола">
      <formula>NOT(ISERROR(SEARCH("Контрола",A208)))</formula>
    </cfRule>
  </conditionalFormatting>
  <conditionalFormatting sqref="A209">
    <cfRule type="containsText" dxfId="2227" priority="62" operator="containsText" text="Контрола">
      <formula>NOT(ISERROR(SEARCH("Контрола",A209)))</formula>
    </cfRule>
  </conditionalFormatting>
  <conditionalFormatting sqref="A209">
    <cfRule type="containsText" dxfId="2226" priority="61" operator="containsText" text="△">
      <formula>NOT(ISERROR(SEARCH("△",A209)))</formula>
    </cfRule>
  </conditionalFormatting>
  <conditionalFormatting sqref="A210">
    <cfRule type="containsText" dxfId="2225" priority="60" operator="containsText" text="Контрола">
      <formula>NOT(ISERROR(SEARCH("Контрола",A210)))</formula>
    </cfRule>
  </conditionalFormatting>
  <conditionalFormatting sqref="A211">
    <cfRule type="containsText" dxfId="2224" priority="59" operator="containsText" text="Контрола">
      <formula>NOT(ISERROR(SEARCH("Контрола",A211)))</formula>
    </cfRule>
  </conditionalFormatting>
  <conditionalFormatting sqref="A211">
    <cfRule type="containsText" dxfId="2223" priority="58" operator="containsText" text="△">
      <formula>NOT(ISERROR(SEARCH("△",A211)))</formula>
    </cfRule>
  </conditionalFormatting>
  <conditionalFormatting sqref="A212">
    <cfRule type="containsText" dxfId="2222" priority="57" operator="containsText" text="Контрола">
      <formula>NOT(ISERROR(SEARCH("Контрола",A212)))</formula>
    </cfRule>
  </conditionalFormatting>
  <conditionalFormatting sqref="A213">
    <cfRule type="containsText" dxfId="2221" priority="56" operator="containsText" text="Контрола">
      <formula>NOT(ISERROR(SEARCH("Контрола",A213)))</formula>
    </cfRule>
  </conditionalFormatting>
  <conditionalFormatting sqref="A213">
    <cfRule type="containsText" dxfId="2220" priority="55" operator="containsText" text="△">
      <formula>NOT(ISERROR(SEARCH("△",A213)))</formula>
    </cfRule>
  </conditionalFormatting>
  <conditionalFormatting sqref="A214">
    <cfRule type="containsText" dxfId="2219" priority="54" operator="containsText" text="Контрола">
      <formula>NOT(ISERROR(SEARCH("Контрола",A214)))</formula>
    </cfRule>
  </conditionalFormatting>
  <conditionalFormatting sqref="A215">
    <cfRule type="containsText" dxfId="2218" priority="53" operator="containsText" text="Контрола">
      <formula>NOT(ISERROR(SEARCH("Контрола",A215)))</formula>
    </cfRule>
  </conditionalFormatting>
  <conditionalFormatting sqref="A215">
    <cfRule type="containsText" dxfId="2217" priority="52" operator="containsText" text="△">
      <formula>NOT(ISERROR(SEARCH("△",A215)))</formula>
    </cfRule>
  </conditionalFormatting>
  <conditionalFormatting sqref="A216">
    <cfRule type="containsText" dxfId="2216" priority="51" operator="containsText" text="Контрола">
      <formula>NOT(ISERROR(SEARCH("Контрола",A216)))</formula>
    </cfRule>
  </conditionalFormatting>
  <conditionalFormatting sqref="A217">
    <cfRule type="containsText" dxfId="2215" priority="50" operator="containsText" text="Контрола">
      <formula>NOT(ISERROR(SEARCH("Контрола",A217)))</formula>
    </cfRule>
  </conditionalFormatting>
  <conditionalFormatting sqref="A217">
    <cfRule type="containsText" dxfId="2214" priority="49" operator="containsText" text="△">
      <formula>NOT(ISERROR(SEARCH("△",A217)))</formula>
    </cfRule>
  </conditionalFormatting>
  <conditionalFormatting sqref="A218">
    <cfRule type="containsText" dxfId="2213" priority="48" operator="containsText" text="Контрола">
      <formula>NOT(ISERROR(SEARCH("Контрола",A218)))</formula>
    </cfRule>
  </conditionalFormatting>
  <conditionalFormatting sqref="A219">
    <cfRule type="containsText" dxfId="2212" priority="47" operator="containsText" text="Контрола">
      <formula>NOT(ISERROR(SEARCH("Контрола",A219)))</formula>
    </cfRule>
  </conditionalFormatting>
  <conditionalFormatting sqref="A219">
    <cfRule type="containsText" dxfId="2211" priority="46" operator="containsText" text="△">
      <formula>NOT(ISERROR(SEARCH("△",A219)))</formula>
    </cfRule>
  </conditionalFormatting>
  <conditionalFormatting sqref="A229">
    <cfRule type="containsText" dxfId="2210" priority="45" operator="containsText" text="Контрола">
      <formula>NOT(ISERROR(SEARCH("Контрола",A229)))</formula>
    </cfRule>
  </conditionalFormatting>
  <conditionalFormatting sqref="A230">
    <cfRule type="containsText" dxfId="2209" priority="44" operator="containsText" text="Контрола">
      <formula>NOT(ISERROR(SEARCH("Контрола",A230)))</formula>
    </cfRule>
  </conditionalFormatting>
  <conditionalFormatting sqref="A230">
    <cfRule type="containsText" dxfId="2208" priority="43" operator="containsText" text="△">
      <formula>NOT(ISERROR(SEARCH("△",A230)))</formula>
    </cfRule>
  </conditionalFormatting>
  <conditionalFormatting sqref="A231">
    <cfRule type="containsText" dxfId="2207" priority="42" operator="containsText" text="Контрола">
      <formula>NOT(ISERROR(SEARCH("Контрола",A231)))</formula>
    </cfRule>
  </conditionalFormatting>
  <conditionalFormatting sqref="A232">
    <cfRule type="containsText" dxfId="2206" priority="41" operator="containsText" text="Контрола">
      <formula>NOT(ISERROR(SEARCH("Контрола",A232)))</formula>
    </cfRule>
  </conditionalFormatting>
  <conditionalFormatting sqref="A232">
    <cfRule type="containsText" dxfId="2205" priority="40" operator="containsText" text="△">
      <formula>NOT(ISERROR(SEARCH("△",A232)))</formula>
    </cfRule>
  </conditionalFormatting>
  <conditionalFormatting sqref="A233">
    <cfRule type="containsText" dxfId="2204" priority="39" operator="containsText" text="Контрола">
      <formula>NOT(ISERROR(SEARCH("Контрола",A233)))</formula>
    </cfRule>
  </conditionalFormatting>
  <conditionalFormatting sqref="A234">
    <cfRule type="containsText" dxfId="2203" priority="38" operator="containsText" text="Контрола">
      <formula>NOT(ISERROR(SEARCH("Контрола",A234)))</formula>
    </cfRule>
  </conditionalFormatting>
  <conditionalFormatting sqref="A234">
    <cfRule type="containsText" dxfId="2202" priority="37" operator="containsText" text="△">
      <formula>NOT(ISERROR(SEARCH("△",A234)))</formula>
    </cfRule>
  </conditionalFormatting>
  <conditionalFormatting sqref="A235">
    <cfRule type="containsText" dxfId="2201" priority="36" operator="containsText" text="Контрола">
      <formula>NOT(ISERROR(SEARCH("Контрола",A235)))</formula>
    </cfRule>
  </conditionalFormatting>
  <conditionalFormatting sqref="A236">
    <cfRule type="containsText" dxfId="2200" priority="35" operator="containsText" text="Контрола">
      <formula>NOT(ISERROR(SEARCH("Контрола",A236)))</formula>
    </cfRule>
  </conditionalFormatting>
  <conditionalFormatting sqref="A236">
    <cfRule type="containsText" dxfId="2199" priority="34" operator="containsText" text="△">
      <formula>NOT(ISERROR(SEARCH("△",A236)))</formula>
    </cfRule>
  </conditionalFormatting>
  <conditionalFormatting sqref="A237">
    <cfRule type="containsText" dxfId="2198" priority="33" operator="containsText" text="Контрола">
      <formula>NOT(ISERROR(SEARCH("Контрола",A237)))</formula>
    </cfRule>
  </conditionalFormatting>
  <conditionalFormatting sqref="A238">
    <cfRule type="containsText" dxfId="2197" priority="32" operator="containsText" text="Контрола">
      <formula>NOT(ISERROR(SEARCH("Контрола",A238)))</formula>
    </cfRule>
  </conditionalFormatting>
  <conditionalFormatting sqref="A238">
    <cfRule type="containsText" dxfId="2196" priority="31" operator="containsText" text="△">
      <formula>NOT(ISERROR(SEARCH("△",A238)))</formula>
    </cfRule>
  </conditionalFormatting>
  <conditionalFormatting sqref="A239">
    <cfRule type="containsText" dxfId="2195" priority="30" operator="containsText" text="Контрола">
      <formula>NOT(ISERROR(SEARCH("Контрола",A239)))</formula>
    </cfRule>
  </conditionalFormatting>
  <conditionalFormatting sqref="A240">
    <cfRule type="containsText" dxfId="2194" priority="29" operator="containsText" text="Контрола">
      <formula>NOT(ISERROR(SEARCH("Контрола",A240)))</formula>
    </cfRule>
  </conditionalFormatting>
  <conditionalFormatting sqref="A240">
    <cfRule type="containsText" dxfId="2193" priority="28" operator="containsText" text="△">
      <formula>NOT(ISERROR(SEARCH("△",A240)))</formula>
    </cfRule>
  </conditionalFormatting>
  <conditionalFormatting sqref="A241">
    <cfRule type="containsText" dxfId="2192" priority="27" operator="containsText" text="Контрола">
      <formula>NOT(ISERROR(SEARCH("Контрола",A241)))</formula>
    </cfRule>
  </conditionalFormatting>
  <conditionalFormatting sqref="A242">
    <cfRule type="containsText" dxfId="2191" priority="26" operator="containsText" text="Контрола">
      <formula>NOT(ISERROR(SEARCH("Контрола",A242)))</formula>
    </cfRule>
  </conditionalFormatting>
  <conditionalFormatting sqref="A242">
    <cfRule type="containsText" dxfId="2190" priority="25" operator="containsText" text="△">
      <formula>NOT(ISERROR(SEARCH("△",A242)))</formula>
    </cfRule>
  </conditionalFormatting>
  <conditionalFormatting sqref="A243">
    <cfRule type="containsText" dxfId="2189" priority="24" operator="containsText" text="Контрола">
      <formula>NOT(ISERROR(SEARCH("Контрола",A243)))</formula>
    </cfRule>
  </conditionalFormatting>
  <conditionalFormatting sqref="A244">
    <cfRule type="containsText" dxfId="2188" priority="23" operator="containsText" text="Контрола">
      <formula>NOT(ISERROR(SEARCH("Контрола",A244)))</formula>
    </cfRule>
  </conditionalFormatting>
  <conditionalFormatting sqref="A244">
    <cfRule type="containsText" dxfId="2187" priority="22" operator="containsText" text="△">
      <formula>NOT(ISERROR(SEARCH("△",A244)))</formula>
    </cfRule>
  </conditionalFormatting>
  <conditionalFormatting sqref="A245">
    <cfRule type="containsText" dxfId="2186" priority="21" operator="containsText" text="Контрола">
      <formula>NOT(ISERROR(SEARCH("Контрола",A245)))</formula>
    </cfRule>
  </conditionalFormatting>
  <conditionalFormatting sqref="A246">
    <cfRule type="containsText" dxfId="2185" priority="20" operator="containsText" text="Контрола">
      <formula>NOT(ISERROR(SEARCH("Контрола",A246)))</formula>
    </cfRule>
  </conditionalFormatting>
  <conditionalFormatting sqref="A246">
    <cfRule type="containsText" dxfId="2184" priority="19" operator="containsText" text="△">
      <formula>NOT(ISERROR(SEARCH("△",A246)))</formula>
    </cfRule>
  </conditionalFormatting>
  <conditionalFormatting sqref="A247">
    <cfRule type="containsText" dxfId="2183" priority="18" operator="containsText" text="Контрола">
      <formula>NOT(ISERROR(SEARCH("Контрола",A247)))</formula>
    </cfRule>
  </conditionalFormatting>
  <conditionalFormatting sqref="A248">
    <cfRule type="containsText" dxfId="2182" priority="17" operator="containsText" text="Контрола">
      <formula>NOT(ISERROR(SEARCH("Контрола",A248)))</formula>
    </cfRule>
  </conditionalFormatting>
  <conditionalFormatting sqref="A248">
    <cfRule type="containsText" dxfId="2181" priority="16" operator="containsText" text="△">
      <formula>NOT(ISERROR(SEARCH("△",A248)))</formula>
    </cfRule>
  </conditionalFormatting>
  <conditionalFormatting sqref="A249">
    <cfRule type="containsText" dxfId="2180" priority="15" operator="containsText" text="Контрола">
      <formula>NOT(ISERROR(SEARCH("Контрола",A249)))</formula>
    </cfRule>
  </conditionalFormatting>
  <conditionalFormatting sqref="A250">
    <cfRule type="containsText" dxfId="2179" priority="14" operator="containsText" text="Контрола">
      <formula>NOT(ISERROR(SEARCH("Контрола",A250)))</formula>
    </cfRule>
  </conditionalFormatting>
  <conditionalFormatting sqref="A250">
    <cfRule type="containsText" dxfId="2178" priority="13" operator="containsText" text="△">
      <formula>NOT(ISERROR(SEARCH("△",A250)))</formula>
    </cfRule>
  </conditionalFormatting>
  <conditionalFormatting sqref="A251">
    <cfRule type="containsText" dxfId="2177" priority="12" operator="containsText" text="Контрола">
      <formula>NOT(ISERROR(SEARCH("Контрола",A251)))</formula>
    </cfRule>
  </conditionalFormatting>
  <conditionalFormatting sqref="A252">
    <cfRule type="containsText" dxfId="2176" priority="11" operator="containsText" text="Контрола">
      <formula>NOT(ISERROR(SEARCH("Контрола",A252)))</formula>
    </cfRule>
  </conditionalFormatting>
  <conditionalFormatting sqref="A252">
    <cfRule type="containsText" dxfId="2175" priority="10" operator="containsText" text="△">
      <formula>NOT(ISERROR(SEARCH("△",A252)))</formula>
    </cfRule>
  </conditionalFormatting>
  <conditionalFormatting sqref="A253">
    <cfRule type="containsText" dxfId="2174" priority="9" operator="containsText" text="Контрола">
      <formula>NOT(ISERROR(SEARCH("Контрола",A253)))</formula>
    </cfRule>
  </conditionalFormatting>
  <conditionalFormatting sqref="A254">
    <cfRule type="containsText" dxfId="2173" priority="8" operator="containsText" text="Контрола">
      <formula>NOT(ISERROR(SEARCH("Контрола",A254)))</formula>
    </cfRule>
  </conditionalFormatting>
  <conditionalFormatting sqref="A254">
    <cfRule type="containsText" dxfId="2172" priority="7" operator="containsText" text="△">
      <formula>NOT(ISERROR(SEARCH("△",A254)))</formula>
    </cfRule>
  </conditionalFormatting>
  <conditionalFormatting sqref="A255">
    <cfRule type="containsText" dxfId="2171" priority="6" operator="containsText" text="Контрола">
      <formula>NOT(ISERROR(SEARCH("Контрола",A255)))</formula>
    </cfRule>
  </conditionalFormatting>
  <conditionalFormatting sqref="A256">
    <cfRule type="containsText" dxfId="2170" priority="5" operator="containsText" text="Контрола">
      <formula>NOT(ISERROR(SEARCH("Контрола",A256)))</formula>
    </cfRule>
  </conditionalFormatting>
  <conditionalFormatting sqref="A256">
    <cfRule type="containsText" dxfId="2169" priority="4" operator="containsText" text="△">
      <formula>NOT(ISERROR(SEARCH("△",A256)))</formula>
    </cfRule>
  </conditionalFormatting>
  <conditionalFormatting sqref="A257">
    <cfRule type="containsText" dxfId="2168" priority="3" operator="containsText" text="Контрола">
      <formula>NOT(ISERROR(SEARCH("Контрола",A257)))</formula>
    </cfRule>
  </conditionalFormatting>
  <conditionalFormatting sqref="A258">
    <cfRule type="containsText" dxfId="2167" priority="2" operator="containsText" text="Контрола">
      <formula>NOT(ISERROR(SEARCH("Контрола",A258)))</formula>
    </cfRule>
  </conditionalFormatting>
  <conditionalFormatting sqref="A258">
    <cfRule type="containsText" dxfId="216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 type="list" allowBlank="1" showInputMessage="1" showErrorMessage="1" xr:uid="{00000000-0002-0000-0600-000001000000}">
          <x14:formula1>
            <xm:f>'Organizacione jedinice'!$B$3:$B$20</xm:f>
          </x14:formula1>
          <xm:sqref>C4:E4</xm:sqref>
        </x14:dataValidation>
        <x14:dataValidation type="list" allowBlank="1" showInputMessage="1" showErrorMessage="1" xr:uid="{00000000-0002-0000-0600-000002000000}">
          <x14:formula1>
            <xm:f>'Листа пословних процеса'!$C$7:$C$21</xm:f>
          </x14:formula1>
          <xm:sqref>C3:E3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8"/>
  <sheetViews>
    <sheetView view="pageBreakPreview" zoomScaleNormal="96" zoomScaleSheetLayoutView="100" zoomScalePageLayoutView="55" workbookViewId="0">
      <selection activeCell="D120" sqref="D120:D12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cWIcV7nSHeaB1EFxy2GiuxnVst34+FPkQVaqFpGVnuX6IeE8BDU+/lxa8U0AoZj2JH1EruUERipScSZyXpKH4A==" saltValue="KOfFUnodj78hhPbM4j9T2Q=="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2165" priority="270" operator="containsText" text="Контрола">
      <formula>NOT(ISERROR(SEARCH("Контрола",A112)))</formula>
    </cfRule>
  </conditionalFormatting>
  <conditionalFormatting sqref="A113">
    <cfRule type="containsText" dxfId="2164" priority="269" operator="containsText" text="Контрола">
      <formula>NOT(ISERROR(SEARCH("Контрола",A113)))</formula>
    </cfRule>
  </conditionalFormatting>
  <conditionalFormatting sqref="A113">
    <cfRule type="containsText" dxfId="2163" priority="268" operator="containsText" text="△">
      <formula>NOT(ISERROR(SEARCH("△",A113)))</formula>
    </cfRule>
  </conditionalFormatting>
  <conditionalFormatting sqref="A114">
    <cfRule type="containsText" dxfId="2162" priority="267" operator="containsText" text="Контрола">
      <formula>NOT(ISERROR(SEARCH("Контрола",A114)))</formula>
    </cfRule>
  </conditionalFormatting>
  <conditionalFormatting sqref="A115">
    <cfRule type="containsText" dxfId="2161" priority="266" operator="containsText" text="Контрола">
      <formula>NOT(ISERROR(SEARCH("Контрола",A115)))</formula>
    </cfRule>
  </conditionalFormatting>
  <conditionalFormatting sqref="A115">
    <cfRule type="containsText" dxfId="2160" priority="265" operator="containsText" text="△">
      <formula>NOT(ISERROR(SEARCH("△",A115)))</formula>
    </cfRule>
  </conditionalFormatting>
  <conditionalFormatting sqref="A116">
    <cfRule type="containsText" dxfId="2159" priority="264" operator="containsText" text="Контрола">
      <formula>NOT(ISERROR(SEARCH("Контрола",A116)))</formula>
    </cfRule>
  </conditionalFormatting>
  <conditionalFormatting sqref="A117">
    <cfRule type="containsText" dxfId="2158" priority="263" operator="containsText" text="Контрола">
      <formula>NOT(ISERROR(SEARCH("Контрола",A117)))</formula>
    </cfRule>
  </conditionalFormatting>
  <conditionalFormatting sqref="A117">
    <cfRule type="containsText" dxfId="2157" priority="262" operator="containsText" text="△">
      <formula>NOT(ISERROR(SEARCH("△",A117)))</formula>
    </cfRule>
  </conditionalFormatting>
  <conditionalFormatting sqref="A118">
    <cfRule type="containsText" dxfId="2156" priority="261" operator="containsText" text="Контрола">
      <formula>NOT(ISERROR(SEARCH("Контрола",A118)))</formula>
    </cfRule>
  </conditionalFormatting>
  <conditionalFormatting sqref="A119">
    <cfRule type="containsText" dxfId="2155" priority="260" operator="containsText" text="Контрола">
      <formula>NOT(ISERROR(SEARCH("Контрола",A119)))</formula>
    </cfRule>
  </conditionalFormatting>
  <conditionalFormatting sqref="A119">
    <cfRule type="containsText" dxfId="2154" priority="259" operator="containsText" text="△">
      <formula>NOT(ISERROR(SEARCH("△",A119)))</formula>
    </cfRule>
  </conditionalFormatting>
  <conditionalFormatting sqref="A120">
    <cfRule type="containsText" dxfId="2153" priority="258" operator="containsText" text="Контрола">
      <formula>NOT(ISERROR(SEARCH("Контрола",A120)))</formula>
    </cfRule>
  </conditionalFormatting>
  <conditionalFormatting sqref="A121">
    <cfRule type="containsText" dxfId="2152" priority="257" operator="containsText" text="Контрола">
      <formula>NOT(ISERROR(SEARCH("Контрола",A121)))</formula>
    </cfRule>
  </conditionalFormatting>
  <conditionalFormatting sqref="A121">
    <cfRule type="containsText" dxfId="2151" priority="256" operator="containsText" text="△">
      <formula>NOT(ISERROR(SEARCH("△",A121)))</formula>
    </cfRule>
  </conditionalFormatting>
  <conditionalFormatting sqref="A122">
    <cfRule type="containsText" dxfId="2150" priority="255" operator="containsText" text="Контрола">
      <formula>NOT(ISERROR(SEARCH("Контрола",A122)))</formula>
    </cfRule>
  </conditionalFormatting>
  <conditionalFormatting sqref="A123">
    <cfRule type="containsText" dxfId="2149" priority="254" operator="containsText" text="Контрола">
      <formula>NOT(ISERROR(SEARCH("Контрола",A123)))</formula>
    </cfRule>
  </conditionalFormatting>
  <conditionalFormatting sqref="A123">
    <cfRule type="containsText" dxfId="2148" priority="253" operator="containsText" text="△">
      <formula>NOT(ISERROR(SEARCH("△",A123)))</formula>
    </cfRule>
  </conditionalFormatting>
  <conditionalFormatting sqref="A124">
    <cfRule type="containsText" dxfId="2147" priority="252" operator="containsText" text="Контрола">
      <formula>NOT(ISERROR(SEARCH("Контрола",A124)))</formula>
    </cfRule>
  </conditionalFormatting>
  <conditionalFormatting sqref="A125">
    <cfRule type="containsText" dxfId="2146" priority="251" operator="containsText" text="Контрола">
      <formula>NOT(ISERROR(SEARCH("Контрола",A125)))</formula>
    </cfRule>
  </conditionalFormatting>
  <conditionalFormatting sqref="A125">
    <cfRule type="containsText" dxfId="2145" priority="250" operator="containsText" text="△">
      <formula>NOT(ISERROR(SEARCH("△",A125)))</formula>
    </cfRule>
  </conditionalFormatting>
  <conditionalFormatting sqref="A126">
    <cfRule type="containsText" dxfId="2144" priority="249" operator="containsText" text="Контрола">
      <formula>NOT(ISERROR(SEARCH("Контрола",A126)))</formula>
    </cfRule>
  </conditionalFormatting>
  <conditionalFormatting sqref="A127">
    <cfRule type="containsText" dxfId="2143" priority="248" operator="containsText" text="Контрола">
      <formula>NOT(ISERROR(SEARCH("Контрола",A127)))</formula>
    </cfRule>
  </conditionalFormatting>
  <conditionalFormatting sqref="A127">
    <cfRule type="containsText" dxfId="2142" priority="247" operator="containsText" text="△">
      <formula>NOT(ISERROR(SEARCH("△",A127)))</formula>
    </cfRule>
  </conditionalFormatting>
  <conditionalFormatting sqref="A128">
    <cfRule type="containsText" dxfId="2141" priority="246" operator="containsText" text="Контрола">
      <formula>NOT(ISERROR(SEARCH("Контрола",A128)))</formula>
    </cfRule>
  </conditionalFormatting>
  <conditionalFormatting sqref="A129">
    <cfRule type="containsText" dxfId="2140" priority="245" operator="containsText" text="Контрола">
      <formula>NOT(ISERROR(SEARCH("Контрола",A129)))</formula>
    </cfRule>
  </conditionalFormatting>
  <conditionalFormatting sqref="A129">
    <cfRule type="containsText" dxfId="2139" priority="244" operator="containsText" text="△">
      <formula>NOT(ISERROR(SEARCH("△",A129)))</formula>
    </cfRule>
  </conditionalFormatting>
  <conditionalFormatting sqref="A130">
    <cfRule type="containsText" dxfId="2138" priority="243" operator="containsText" text="Контрола">
      <formula>NOT(ISERROR(SEARCH("Контрола",A130)))</formula>
    </cfRule>
  </conditionalFormatting>
  <conditionalFormatting sqref="A131">
    <cfRule type="containsText" dxfId="2137" priority="242" operator="containsText" text="Контрола">
      <formula>NOT(ISERROR(SEARCH("Контрола",A131)))</formula>
    </cfRule>
  </conditionalFormatting>
  <conditionalFormatting sqref="A131">
    <cfRule type="containsText" dxfId="2136" priority="241" operator="containsText" text="△">
      <formula>NOT(ISERROR(SEARCH("△",A131)))</formula>
    </cfRule>
  </conditionalFormatting>
  <conditionalFormatting sqref="A132">
    <cfRule type="containsText" dxfId="2135" priority="240" operator="containsText" text="Контрола">
      <formula>NOT(ISERROR(SEARCH("Контрола",A132)))</formula>
    </cfRule>
  </conditionalFormatting>
  <conditionalFormatting sqref="A133">
    <cfRule type="containsText" dxfId="2134" priority="239" operator="containsText" text="Контрола">
      <formula>NOT(ISERROR(SEARCH("Контрола",A133)))</formula>
    </cfRule>
  </conditionalFormatting>
  <conditionalFormatting sqref="A133">
    <cfRule type="containsText" dxfId="2133" priority="238" operator="containsText" text="△">
      <formula>NOT(ISERROR(SEARCH("△",A133)))</formula>
    </cfRule>
  </conditionalFormatting>
  <conditionalFormatting sqref="A134">
    <cfRule type="containsText" dxfId="2132" priority="237" operator="containsText" text="Контрола">
      <formula>NOT(ISERROR(SEARCH("Контрола",A134)))</formula>
    </cfRule>
  </conditionalFormatting>
  <conditionalFormatting sqref="A135">
    <cfRule type="containsText" dxfId="2131" priority="236" operator="containsText" text="Контрола">
      <formula>NOT(ISERROR(SEARCH("Контрола",A135)))</formula>
    </cfRule>
  </conditionalFormatting>
  <conditionalFormatting sqref="A135">
    <cfRule type="containsText" dxfId="2130" priority="235" operator="containsText" text="△">
      <formula>NOT(ISERROR(SEARCH("△",A135)))</formula>
    </cfRule>
  </conditionalFormatting>
  <conditionalFormatting sqref="A136">
    <cfRule type="containsText" dxfId="2129" priority="234" operator="containsText" text="Контрола">
      <formula>NOT(ISERROR(SEARCH("Контрола",A136)))</formula>
    </cfRule>
  </conditionalFormatting>
  <conditionalFormatting sqref="A137">
    <cfRule type="containsText" dxfId="2128" priority="233" operator="containsText" text="Контрола">
      <formula>NOT(ISERROR(SEARCH("Контрола",A137)))</formula>
    </cfRule>
  </conditionalFormatting>
  <conditionalFormatting sqref="A137">
    <cfRule type="containsText" dxfId="2127" priority="232" operator="containsText" text="△">
      <formula>NOT(ISERROR(SEARCH("△",A137)))</formula>
    </cfRule>
  </conditionalFormatting>
  <conditionalFormatting sqref="A138">
    <cfRule type="containsText" dxfId="2126" priority="231" operator="containsText" text="Контрола">
      <formula>NOT(ISERROR(SEARCH("Контрола",A138)))</formula>
    </cfRule>
  </conditionalFormatting>
  <conditionalFormatting sqref="A139">
    <cfRule type="containsText" dxfId="2125" priority="230" operator="containsText" text="Контрола">
      <formula>NOT(ISERROR(SEARCH("Контрола",A139)))</formula>
    </cfRule>
  </conditionalFormatting>
  <conditionalFormatting sqref="A139">
    <cfRule type="containsText" dxfId="2124" priority="229" operator="containsText" text="△">
      <formula>NOT(ISERROR(SEARCH("△",A139)))</formula>
    </cfRule>
  </conditionalFormatting>
  <conditionalFormatting sqref="A140">
    <cfRule type="containsText" dxfId="2123" priority="228" operator="containsText" text="Контрола">
      <formula>NOT(ISERROR(SEARCH("Контрола",A140)))</formula>
    </cfRule>
  </conditionalFormatting>
  <conditionalFormatting sqref="A141">
    <cfRule type="containsText" dxfId="2122" priority="227" operator="containsText" text="Контрола">
      <formula>NOT(ISERROR(SEARCH("Контрола",A141)))</formula>
    </cfRule>
  </conditionalFormatting>
  <conditionalFormatting sqref="A141">
    <cfRule type="containsText" dxfId="2121" priority="226" operator="containsText" text="△">
      <formula>NOT(ISERROR(SEARCH("△",A141)))</formula>
    </cfRule>
  </conditionalFormatting>
  <conditionalFormatting sqref="A73">
    <cfRule type="containsText" dxfId="2120" priority="225" operator="containsText" text="Контрола">
      <formula>NOT(ISERROR(SEARCH("Контрола",A73)))</formula>
    </cfRule>
  </conditionalFormatting>
  <conditionalFormatting sqref="A74">
    <cfRule type="containsText" dxfId="2119" priority="224" operator="containsText" text="Контрола">
      <formula>NOT(ISERROR(SEARCH("Контрола",A74)))</formula>
    </cfRule>
  </conditionalFormatting>
  <conditionalFormatting sqref="A74">
    <cfRule type="containsText" dxfId="2118" priority="223" operator="containsText" text="△">
      <formula>NOT(ISERROR(SEARCH("△",A74)))</formula>
    </cfRule>
  </conditionalFormatting>
  <conditionalFormatting sqref="A75">
    <cfRule type="containsText" dxfId="2117" priority="222" operator="containsText" text="Контрола">
      <formula>NOT(ISERROR(SEARCH("Контрола",A75)))</formula>
    </cfRule>
  </conditionalFormatting>
  <conditionalFormatting sqref="A76">
    <cfRule type="containsText" dxfId="2116" priority="221" operator="containsText" text="Контрола">
      <formula>NOT(ISERROR(SEARCH("Контрола",A76)))</formula>
    </cfRule>
  </conditionalFormatting>
  <conditionalFormatting sqref="A76">
    <cfRule type="containsText" dxfId="2115" priority="220" operator="containsText" text="△">
      <formula>NOT(ISERROR(SEARCH("△",A76)))</formula>
    </cfRule>
  </conditionalFormatting>
  <conditionalFormatting sqref="A77">
    <cfRule type="containsText" dxfId="2114" priority="219" operator="containsText" text="Контрола">
      <formula>NOT(ISERROR(SEARCH("Контрола",A77)))</formula>
    </cfRule>
  </conditionalFormatting>
  <conditionalFormatting sqref="A78">
    <cfRule type="containsText" dxfId="2113" priority="218" operator="containsText" text="Контрола">
      <formula>NOT(ISERROR(SEARCH("Контрола",A78)))</formula>
    </cfRule>
  </conditionalFormatting>
  <conditionalFormatting sqref="A78">
    <cfRule type="containsText" dxfId="2112" priority="217" operator="containsText" text="△">
      <formula>NOT(ISERROR(SEARCH("△",A78)))</formula>
    </cfRule>
  </conditionalFormatting>
  <conditionalFormatting sqref="A79">
    <cfRule type="containsText" dxfId="2111" priority="216" operator="containsText" text="Контрола">
      <formula>NOT(ISERROR(SEARCH("Контрола",A79)))</formula>
    </cfRule>
  </conditionalFormatting>
  <conditionalFormatting sqref="A80">
    <cfRule type="containsText" dxfId="2110" priority="215" operator="containsText" text="Контрола">
      <formula>NOT(ISERROR(SEARCH("Контрола",A80)))</formula>
    </cfRule>
  </conditionalFormatting>
  <conditionalFormatting sqref="A80">
    <cfRule type="containsText" dxfId="2109" priority="214" operator="containsText" text="△">
      <formula>NOT(ISERROR(SEARCH("△",A80)))</formula>
    </cfRule>
  </conditionalFormatting>
  <conditionalFormatting sqref="A81">
    <cfRule type="containsText" dxfId="2108" priority="213" operator="containsText" text="Контрола">
      <formula>NOT(ISERROR(SEARCH("Контрола",A81)))</formula>
    </cfRule>
  </conditionalFormatting>
  <conditionalFormatting sqref="A82">
    <cfRule type="containsText" dxfId="2107" priority="212" operator="containsText" text="Контрола">
      <formula>NOT(ISERROR(SEARCH("Контрола",A82)))</formula>
    </cfRule>
  </conditionalFormatting>
  <conditionalFormatting sqref="A82">
    <cfRule type="containsText" dxfId="2106" priority="211" operator="containsText" text="△">
      <formula>NOT(ISERROR(SEARCH("△",A82)))</formula>
    </cfRule>
  </conditionalFormatting>
  <conditionalFormatting sqref="A83">
    <cfRule type="containsText" dxfId="2105" priority="210" operator="containsText" text="Контрола">
      <formula>NOT(ISERROR(SEARCH("Контрола",A83)))</formula>
    </cfRule>
  </conditionalFormatting>
  <conditionalFormatting sqref="A84">
    <cfRule type="containsText" dxfId="2104" priority="209" operator="containsText" text="Контрола">
      <formula>NOT(ISERROR(SEARCH("Контрола",A84)))</formula>
    </cfRule>
  </conditionalFormatting>
  <conditionalFormatting sqref="A84">
    <cfRule type="containsText" dxfId="2103" priority="208" operator="containsText" text="△">
      <formula>NOT(ISERROR(SEARCH("△",A84)))</formula>
    </cfRule>
  </conditionalFormatting>
  <conditionalFormatting sqref="A85">
    <cfRule type="containsText" dxfId="2102" priority="207" operator="containsText" text="Контрола">
      <formula>NOT(ISERROR(SEARCH("Контрола",A85)))</formula>
    </cfRule>
  </conditionalFormatting>
  <conditionalFormatting sqref="A86">
    <cfRule type="containsText" dxfId="2101" priority="206" operator="containsText" text="Контрола">
      <formula>NOT(ISERROR(SEARCH("Контрола",A86)))</formula>
    </cfRule>
  </conditionalFormatting>
  <conditionalFormatting sqref="A86">
    <cfRule type="containsText" dxfId="2100" priority="205" operator="containsText" text="△">
      <formula>NOT(ISERROR(SEARCH("△",A86)))</formula>
    </cfRule>
  </conditionalFormatting>
  <conditionalFormatting sqref="A87">
    <cfRule type="containsText" dxfId="2099" priority="204" operator="containsText" text="Контрола">
      <formula>NOT(ISERROR(SEARCH("Контрола",A87)))</formula>
    </cfRule>
  </conditionalFormatting>
  <conditionalFormatting sqref="A88">
    <cfRule type="containsText" dxfId="2098" priority="203" operator="containsText" text="Контрола">
      <formula>NOT(ISERROR(SEARCH("Контрола",A88)))</formula>
    </cfRule>
  </conditionalFormatting>
  <conditionalFormatting sqref="A88">
    <cfRule type="containsText" dxfId="2097" priority="202" operator="containsText" text="△">
      <formula>NOT(ISERROR(SEARCH("△",A88)))</formula>
    </cfRule>
  </conditionalFormatting>
  <conditionalFormatting sqref="A89">
    <cfRule type="containsText" dxfId="2096" priority="201" operator="containsText" text="Контрола">
      <formula>NOT(ISERROR(SEARCH("Контрола",A89)))</formula>
    </cfRule>
  </conditionalFormatting>
  <conditionalFormatting sqref="A90">
    <cfRule type="containsText" dxfId="2095" priority="200" operator="containsText" text="Контрола">
      <formula>NOT(ISERROR(SEARCH("Контрола",A90)))</formula>
    </cfRule>
  </conditionalFormatting>
  <conditionalFormatting sqref="A90">
    <cfRule type="containsText" dxfId="2094" priority="199" operator="containsText" text="△">
      <formula>NOT(ISERROR(SEARCH("△",A90)))</formula>
    </cfRule>
  </conditionalFormatting>
  <conditionalFormatting sqref="A91">
    <cfRule type="containsText" dxfId="2093" priority="198" operator="containsText" text="Контрола">
      <formula>NOT(ISERROR(SEARCH("Контрола",A91)))</formula>
    </cfRule>
  </conditionalFormatting>
  <conditionalFormatting sqref="A92">
    <cfRule type="containsText" dxfId="2092" priority="197" operator="containsText" text="Контрола">
      <formula>NOT(ISERROR(SEARCH("Контрола",A92)))</formula>
    </cfRule>
  </conditionalFormatting>
  <conditionalFormatting sqref="A92">
    <cfRule type="containsText" dxfId="2091" priority="196" operator="containsText" text="△">
      <formula>NOT(ISERROR(SEARCH("△",A92)))</formula>
    </cfRule>
  </conditionalFormatting>
  <conditionalFormatting sqref="A93">
    <cfRule type="containsText" dxfId="2090" priority="195" operator="containsText" text="Контрола">
      <formula>NOT(ISERROR(SEARCH("Контрола",A93)))</formula>
    </cfRule>
  </conditionalFormatting>
  <conditionalFormatting sqref="A94">
    <cfRule type="containsText" dxfId="2089" priority="194" operator="containsText" text="Контрола">
      <formula>NOT(ISERROR(SEARCH("Контрола",A94)))</formula>
    </cfRule>
  </conditionalFormatting>
  <conditionalFormatting sqref="A94">
    <cfRule type="containsText" dxfId="2088" priority="193" operator="containsText" text="△">
      <formula>NOT(ISERROR(SEARCH("△",A94)))</formula>
    </cfRule>
  </conditionalFormatting>
  <conditionalFormatting sqref="A95">
    <cfRule type="containsText" dxfId="2087" priority="192" operator="containsText" text="Контрола">
      <formula>NOT(ISERROR(SEARCH("Контрола",A95)))</formula>
    </cfRule>
  </conditionalFormatting>
  <conditionalFormatting sqref="A96">
    <cfRule type="containsText" dxfId="2086" priority="191" operator="containsText" text="Контрола">
      <formula>NOT(ISERROR(SEARCH("Контрола",A96)))</formula>
    </cfRule>
  </conditionalFormatting>
  <conditionalFormatting sqref="A96">
    <cfRule type="containsText" dxfId="2085" priority="190" operator="containsText" text="△">
      <formula>NOT(ISERROR(SEARCH("△",A96)))</formula>
    </cfRule>
  </conditionalFormatting>
  <conditionalFormatting sqref="A97">
    <cfRule type="containsText" dxfId="2084" priority="189" operator="containsText" text="Контрола">
      <formula>NOT(ISERROR(SEARCH("Контрола",A97)))</formula>
    </cfRule>
  </conditionalFormatting>
  <conditionalFormatting sqref="A98">
    <cfRule type="containsText" dxfId="2083" priority="188" operator="containsText" text="Контрола">
      <formula>NOT(ISERROR(SEARCH("Контрола",A98)))</formula>
    </cfRule>
  </conditionalFormatting>
  <conditionalFormatting sqref="A98">
    <cfRule type="containsText" dxfId="2082" priority="187" operator="containsText" text="△">
      <formula>NOT(ISERROR(SEARCH("△",A98)))</formula>
    </cfRule>
  </conditionalFormatting>
  <conditionalFormatting sqref="A99">
    <cfRule type="containsText" dxfId="2081" priority="186" operator="containsText" text="Контрола">
      <formula>NOT(ISERROR(SEARCH("Контрола",A99)))</formula>
    </cfRule>
  </conditionalFormatting>
  <conditionalFormatting sqref="A100">
    <cfRule type="containsText" dxfId="2080" priority="185" operator="containsText" text="Контрола">
      <formula>NOT(ISERROR(SEARCH("Контрола",A100)))</formula>
    </cfRule>
  </conditionalFormatting>
  <conditionalFormatting sqref="A100">
    <cfRule type="containsText" dxfId="2079" priority="184" operator="containsText" text="△">
      <formula>NOT(ISERROR(SEARCH("△",A100)))</formula>
    </cfRule>
  </conditionalFormatting>
  <conditionalFormatting sqref="A101">
    <cfRule type="containsText" dxfId="2078" priority="183" operator="containsText" text="Контрола">
      <formula>NOT(ISERROR(SEARCH("Контрола",A101)))</formula>
    </cfRule>
  </conditionalFormatting>
  <conditionalFormatting sqref="A102">
    <cfRule type="containsText" dxfId="2077" priority="182" operator="containsText" text="Контрола">
      <formula>NOT(ISERROR(SEARCH("Контрола",A102)))</formula>
    </cfRule>
  </conditionalFormatting>
  <conditionalFormatting sqref="A102">
    <cfRule type="containsText" dxfId="2076" priority="181" operator="containsText" text="△">
      <formula>NOT(ISERROR(SEARCH("△",A102)))</formula>
    </cfRule>
  </conditionalFormatting>
  <conditionalFormatting sqref="A34">
    <cfRule type="containsText" dxfId="2075" priority="180" operator="containsText" text="Контрола">
      <formula>NOT(ISERROR(SEARCH("Контрола",A34)))</formula>
    </cfRule>
  </conditionalFormatting>
  <conditionalFormatting sqref="A35">
    <cfRule type="containsText" dxfId="2074" priority="179" operator="containsText" text="Контрола">
      <formula>NOT(ISERROR(SEARCH("Контрола",A35)))</formula>
    </cfRule>
  </conditionalFormatting>
  <conditionalFormatting sqref="A35">
    <cfRule type="containsText" dxfId="2073" priority="178" operator="containsText" text="△">
      <formula>NOT(ISERROR(SEARCH("△",A35)))</formula>
    </cfRule>
  </conditionalFormatting>
  <conditionalFormatting sqref="A36">
    <cfRule type="containsText" dxfId="2072" priority="177" operator="containsText" text="Контрола">
      <formula>NOT(ISERROR(SEARCH("Контрола",A36)))</formula>
    </cfRule>
  </conditionalFormatting>
  <conditionalFormatting sqref="A37">
    <cfRule type="containsText" dxfId="2071" priority="176" operator="containsText" text="Контрола">
      <formula>NOT(ISERROR(SEARCH("Контрола",A37)))</formula>
    </cfRule>
  </conditionalFormatting>
  <conditionalFormatting sqref="A37">
    <cfRule type="containsText" dxfId="2070" priority="175" operator="containsText" text="△">
      <formula>NOT(ISERROR(SEARCH("△",A37)))</formula>
    </cfRule>
  </conditionalFormatting>
  <conditionalFormatting sqref="A38">
    <cfRule type="containsText" dxfId="2069" priority="174" operator="containsText" text="Контрола">
      <formula>NOT(ISERROR(SEARCH("Контрола",A38)))</formula>
    </cfRule>
  </conditionalFormatting>
  <conditionalFormatting sqref="A39">
    <cfRule type="containsText" dxfId="2068" priority="173" operator="containsText" text="Контрола">
      <formula>NOT(ISERROR(SEARCH("Контрола",A39)))</formula>
    </cfRule>
  </conditionalFormatting>
  <conditionalFormatting sqref="A39">
    <cfRule type="containsText" dxfId="2067" priority="172" operator="containsText" text="△">
      <formula>NOT(ISERROR(SEARCH("△",A39)))</formula>
    </cfRule>
  </conditionalFormatting>
  <conditionalFormatting sqref="A40">
    <cfRule type="containsText" dxfId="2066" priority="171" operator="containsText" text="Контрола">
      <formula>NOT(ISERROR(SEARCH("Контрола",A40)))</formula>
    </cfRule>
  </conditionalFormatting>
  <conditionalFormatting sqref="A41">
    <cfRule type="containsText" dxfId="2065" priority="170" operator="containsText" text="Контрола">
      <formula>NOT(ISERROR(SEARCH("Контрола",A41)))</formula>
    </cfRule>
  </conditionalFormatting>
  <conditionalFormatting sqref="A41">
    <cfRule type="containsText" dxfId="2064" priority="169" operator="containsText" text="△">
      <formula>NOT(ISERROR(SEARCH("△",A41)))</formula>
    </cfRule>
  </conditionalFormatting>
  <conditionalFormatting sqref="A42">
    <cfRule type="containsText" dxfId="2063" priority="168" operator="containsText" text="Контрола">
      <formula>NOT(ISERROR(SEARCH("Контрола",A42)))</formula>
    </cfRule>
  </conditionalFormatting>
  <conditionalFormatting sqref="A43">
    <cfRule type="containsText" dxfId="2062" priority="167" operator="containsText" text="Контрола">
      <formula>NOT(ISERROR(SEARCH("Контрола",A43)))</formula>
    </cfRule>
  </conditionalFormatting>
  <conditionalFormatting sqref="A43">
    <cfRule type="containsText" dxfId="2061" priority="166" operator="containsText" text="△">
      <formula>NOT(ISERROR(SEARCH("△",A43)))</formula>
    </cfRule>
  </conditionalFormatting>
  <conditionalFormatting sqref="A44">
    <cfRule type="containsText" dxfId="2060" priority="165" operator="containsText" text="Контрола">
      <formula>NOT(ISERROR(SEARCH("Контрола",A44)))</formula>
    </cfRule>
  </conditionalFormatting>
  <conditionalFormatting sqref="A45">
    <cfRule type="containsText" dxfId="2059" priority="164" operator="containsText" text="Контрола">
      <formula>NOT(ISERROR(SEARCH("Контрола",A45)))</formula>
    </cfRule>
  </conditionalFormatting>
  <conditionalFormatting sqref="A45">
    <cfRule type="containsText" dxfId="2058" priority="163" operator="containsText" text="△">
      <formula>NOT(ISERROR(SEARCH("△",A45)))</formula>
    </cfRule>
  </conditionalFormatting>
  <conditionalFormatting sqref="A46">
    <cfRule type="containsText" dxfId="2057" priority="162" operator="containsText" text="Контрола">
      <formula>NOT(ISERROR(SEARCH("Контрола",A46)))</formula>
    </cfRule>
  </conditionalFormatting>
  <conditionalFormatting sqref="A47">
    <cfRule type="containsText" dxfId="2056" priority="161" operator="containsText" text="Контрола">
      <formula>NOT(ISERROR(SEARCH("Контрола",A47)))</formula>
    </cfRule>
  </conditionalFormatting>
  <conditionalFormatting sqref="A47">
    <cfRule type="containsText" dxfId="2055" priority="160" operator="containsText" text="△">
      <formula>NOT(ISERROR(SEARCH("△",A47)))</formula>
    </cfRule>
  </conditionalFormatting>
  <conditionalFormatting sqref="A48">
    <cfRule type="containsText" dxfId="2054" priority="159" operator="containsText" text="Контрола">
      <formula>NOT(ISERROR(SEARCH("Контрола",A48)))</formula>
    </cfRule>
  </conditionalFormatting>
  <conditionalFormatting sqref="A49">
    <cfRule type="containsText" dxfId="2053" priority="158" operator="containsText" text="Контрола">
      <formula>NOT(ISERROR(SEARCH("Контрола",A49)))</formula>
    </cfRule>
  </conditionalFormatting>
  <conditionalFormatting sqref="A49">
    <cfRule type="containsText" dxfId="2052" priority="157" operator="containsText" text="△">
      <formula>NOT(ISERROR(SEARCH("△",A49)))</formula>
    </cfRule>
  </conditionalFormatting>
  <conditionalFormatting sqref="A50">
    <cfRule type="containsText" dxfId="2051" priority="156" operator="containsText" text="Контрола">
      <formula>NOT(ISERROR(SEARCH("Контрола",A50)))</formula>
    </cfRule>
  </conditionalFormatting>
  <conditionalFormatting sqref="A51">
    <cfRule type="containsText" dxfId="2050" priority="155" operator="containsText" text="Контрола">
      <formula>NOT(ISERROR(SEARCH("Контрола",A51)))</formula>
    </cfRule>
  </conditionalFormatting>
  <conditionalFormatting sqref="A51">
    <cfRule type="containsText" dxfId="2049" priority="154" operator="containsText" text="△">
      <formula>NOT(ISERROR(SEARCH("△",A51)))</formula>
    </cfRule>
  </conditionalFormatting>
  <conditionalFormatting sqref="A52">
    <cfRule type="containsText" dxfId="2048" priority="153" operator="containsText" text="Контрола">
      <formula>NOT(ISERROR(SEARCH("Контрола",A52)))</formula>
    </cfRule>
  </conditionalFormatting>
  <conditionalFormatting sqref="A53">
    <cfRule type="containsText" dxfId="2047" priority="152" operator="containsText" text="Контрола">
      <formula>NOT(ISERROR(SEARCH("Контрола",A53)))</formula>
    </cfRule>
  </conditionalFormatting>
  <conditionalFormatting sqref="A53">
    <cfRule type="containsText" dxfId="2046" priority="151" operator="containsText" text="△">
      <formula>NOT(ISERROR(SEARCH("△",A53)))</formula>
    </cfRule>
  </conditionalFormatting>
  <conditionalFormatting sqref="A54">
    <cfRule type="containsText" dxfId="2045" priority="150" operator="containsText" text="Контрола">
      <formula>NOT(ISERROR(SEARCH("Контрола",A54)))</formula>
    </cfRule>
  </conditionalFormatting>
  <conditionalFormatting sqref="A55">
    <cfRule type="containsText" dxfId="2044" priority="149" operator="containsText" text="Контрола">
      <formula>NOT(ISERROR(SEARCH("Контрола",A55)))</formula>
    </cfRule>
  </conditionalFormatting>
  <conditionalFormatting sqref="A55">
    <cfRule type="containsText" dxfId="2043" priority="148" operator="containsText" text="△">
      <formula>NOT(ISERROR(SEARCH("△",A55)))</formula>
    </cfRule>
  </conditionalFormatting>
  <conditionalFormatting sqref="A56">
    <cfRule type="containsText" dxfId="2042" priority="147" operator="containsText" text="Контрола">
      <formula>NOT(ISERROR(SEARCH("Контрола",A56)))</formula>
    </cfRule>
  </conditionalFormatting>
  <conditionalFormatting sqref="A57">
    <cfRule type="containsText" dxfId="2041" priority="146" operator="containsText" text="Контрола">
      <formula>NOT(ISERROR(SEARCH("Контрола",A57)))</formula>
    </cfRule>
  </conditionalFormatting>
  <conditionalFormatting sqref="A57">
    <cfRule type="containsText" dxfId="2040" priority="145" operator="containsText" text="△">
      <formula>NOT(ISERROR(SEARCH("△",A57)))</formula>
    </cfRule>
  </conditionalFormatting>
  <conditionalFormatting sqref="A58">
    <cfRule type="containsText" dxfId="2039" priority="144" operator="containsText" text="Контрола">
      <formula>NOT(ISERROR(SEARCH("Контрола",A58)))</formula>
    </cfRule>
  </conditionalFormatting>
  <conditionalFormatting sqref="A59">
    <cfRule type="containsText" dxfId="2038" priority="143" operator="containsText" text="Контрола">
      <formula>NOT(ISERROR(SEARCH("Контрола",A59)))</formula>
    </cfRule>
  </conditionalFormatting>
  <conditionalFormatting sqref="A59">
    <cfRule type="containsText" dxfId="2037" priority="142" operator="containsText" text="△">
      <formula>NOT(ISERROR(SEARCH("△",A59)))</formula>
    </cfRule>
  </conditionalFormatting>
  <conditionalFormatting sqref="A60">
    <cfRule type="containsText" dxfId="2036" priority="141" operator="containsText" text="Контрола">
      <formula>NOT(ISERROR(SEARCH("Контрола",A60)))</formula>
    </cfRule>
  </conditionalFormatting>
  <conditionalFormatting sqref="A61">
    <cfRule type="containsText" dxfId="2035" priority="140" operator="containsText" text="Контрола">
      <formula>NOT(ISERROR(SEARCH("Контрола",A61)))</formula>
    </cfRule>
  </conditionalFormatting>
  <conditionalFormatting sqref="A61">
    <cfRule type="containsText" dxfId="2034" priority="139" operator="containsText" text="△">
      <formula>NOT(ISERROR(SEARCH("△",A61)))</formula>
    </cfRule>
  </conditionalFormatting>
  <conditionalFormatting sqref="A62">
    <cfRule type="containsText" dxfId="2033" priority="138" operator="containsText" text="Контрола">
      <formula>NOT(ISERROR(SEARCH("Контрола",A62)))</formula>
    </cfRule>
  </conditionalFormatting>
  <conditionalFormatting sqref="A63">
    <cfRule type="containsText" dxfId="2032" priority="137" operator="containsText" text="Контрола">
      <formula>NOT(ISERROR(SEARCH("Контрола",A63)))</formula>
    </cfRule>
  </conditionalFormatting>
  <conditionalFormatting sqref="A63">
    <cfRule type="containsText" dxfId="2031" priority="136" operator="containsText" text="△">
      <formula>NOT(ISERROR(SEARCH("△",A63)))</formula>
    </cfRule>
  </conditionalFormatting>
  <conditionalFormatting sqref="A151">
    <cfRule type="containsText" dxfId="2030" priority="135" operator="containsText" text="Контрола">
      <formula>NOT(ISERROR(SEARCH("Контрола",A151)))</formula>
    </cfRule>
  </conditionalFormatting>
  <conditionalFormatting sqref="A152">
    <cfRule type="containsText" dxfId="2029" priority="134" operator="containsText" text="Контрола">
      <formula>NOT(ISERROR(SEARCH("Контрола",A152)))</formula>
    </cfRule>
  </conditionalFormatting>
  <conditionalFormatting sqref="A152">
    <cfRule type="containsText" dxfId="2028" priority="133" operator="containsText" text="△">
      <formula>NOT(ISERROR(SEARCH("△",A152)))</formula>
    </cfRule>
  </conditionalFormatting>
  <conditionalFormatting sqref="A153">
    <cfRule type="containsText" dxfId="2027" priority="132" operator="containsText" text="Контрола">
      <formula>NOT(ISERROR(SEARCH("Контрола",A153)))</formula>
    </cfRule>
  </conditionalFormatting>
  <conditionalFormatting sqref="A154">
    <cfRule type="containsText" dxfId="2026" priority="131" operator="containsText" text="Контрола">
      <formula>NOT(ISERROR(SEARCH("Контрола",A154)))</formula>
    </cfRule>
  </conditionalFormatting>
  <conditionalFormatting sqref="A154">
    <cfRule type="containsText" dxfId="2025" priority="130" operator="containsText" text="△">
      <formula>NOT(ISERROR(SEARCH("△",A154)))</formula>
    </cfRule>
  </conditionalFormatting>
  <conditionalFormatting sqref="A155">
    <cfRule type="containsText" dxfId="2024" priority="129" operator="containsText" text="Контрола">
      <formula>NOT(ISERROR(SEARCH("Контрола",A155)))</formula>
    </cfRule>
  </conditionalFormatting>
  <conditionalFormatting sqref="A156">
    <cfRule type="containsText" dxfId="2023" priority="128" operator="containsText" text="Контрола">
      <formula>NOT(ISERROR(SEARCH("Контрола",A156)))</formula>
    </cfRule>
  </conditionalFormatting>
  <conditionalFormatting sqref="A156">
    <cfRule type="containsText" dxfId="2022" priority="127" operator="containsText" text="△">
      <formula>NOT(ISERROR(SEARCH("△",A156)))</formula>
    </cfRule>
  </conditionalFormatting>
  <conditionalFormatting sqref="A157">
    <cfRule type="containsText" dxfId="2021" priority="126" operator="containsText" text="Контрола">
      <formula>NOT(ISERROR(SEARCH("Контрола",A157)))</formula>
    </cfRule>
  </conditionalFormatting>
  <conditionalFormatting sqref="A158">
    <cfRule type="containsText" dxfId="2020" priority="125" operator="containsText" text="Контрола">
      <formula>NOT(ISERROR(SEARCH("Контрола",A158)))</formula>
    </cfRule>
  </conditionalFormatting>
  <conditionalFormatting sqref="A158">
    <cfRule type="containsText" dxfId="2019" priority="124" operator="containsText" text="△">
      <formula>NOT(ISERROR(SEARCH("△",A158)))</formula>
    </cfRule>
  </conditionalFormatting>
  <conditionalFormatting sqref="A159">
    <cfRule type="containsText" dxfId="2018" priority="123" operator="containsText" text="Контрола">
      <formula>NOT(ISERROR(SEARCH("Контрола",A159)))</formula>
    </cfRule>
  </conditionalFormatting>
  <conditionalFormatting sqref="A160">
    <cfRule type="containsText" dxfId="2017" priority="122" operator="containsText" text="Контрола">
      <formula>NOT(ISERROR(SEARCH("Контрола",A160)))</formula>
    </cfRule>
  </conditionalFormatting>
  <conditionalFormatting sqref="A160">
    <cfRule type="containsText" dxfId="2016" priority="121" operator="containsText" text="△">
      <formula>NOT(ISERROR(SEARCH("△",A160)))</formula>
    </cfRule>
  </conditionalFormatting>
  <conditionalFormatting sqref="A161">
    <cfRule type="containsText" dxfId="2015" priority="120" operator="containsText" text="Контрола">
      <formula>NOT(ISERROR(SEARCH("Контрола",A161)))</formula>
    </cfRule>
  </conditionalFormatting>
  <conditionalFormatting sqref="A162">
    <cfRule type="containsText" dxfId="2014" priority="119" operator="containsText" text="Контрола">
      <formula>NOT(ISERROR(SEARCH("Контрола",A162)))</formula>
    </cfRule>
  </conditionalFormatting>
  <conditionalFormatting sqref="A162">
    <cfRule type="containsText" dxfId="2013" priority="118" operator="containsText" text="△">
      <formula>NOT(ISERROR(SEARCH("△",A162)))</formula>
    </cfRule>
  </conditionalFormatting>
  <conditionalFormatting sqref="A163">
    <cfRule type="containsText" dxfId="2012" priority="117" operator="containsText" text="Контрола">
      <formula>NOT(ISERROR(SEARCH("Контрола",A163)))</formula>
    </cfRule>
  </conditionalFormatting>
  <conditionalFormatting sqref="A164">
    <cfRule type="containsText" dxfId="2011" priority="116" operator="containsText" text="Контрола">
      <formula>NOT(ISERROR(SEARCH("Контрола",A164)))</formula>
    </cfRule>
  </conditionalFormatting>
  <conditionalFormatting sqref="A164">
    <cfRule type="containsText" dxfId="2010" priority="115" operator="containsText" text="△">
      <formula>NOT(ISERROR(SEARCH("△",A164)))</formula>
    </cfRule>
  </conditionalFormatting>
  <conditionalFormatting sqref="A165">
    <cfRule type="containsText" dxfId="2009" priority="114" operator="containsText" text="Контрола">
      <formula>NOT(ISERROR(SEARCH("Контрола",A165)))</formula>
    </cfRule>
  </conditionalFormatting>
  <conditionalFormatting sqref="A166">
    <cfRule type="containsText" dxfId="2008" priority="113" operator="containsText" text="Контрола">
      <formula>NOT(ISERROR(SEARCH("Контрола",A166)))</formula>
    </cfRule>
  </conditionalFormatting>
  <conditionalFormatting sqref="A166">
    <cfRule type="containsText" dxfId="2007" priority="112" operator="containsText" text="△">
      <formula>NOT(ISERROR(SEARCH("△",A166)))</formula>
    </cfRule>
  </conditionalFormatting>
  <conditionalFormatting sqref="A167">
    <cfRule type="containsText" dxfId="2006" priority="111" operator="containsText" text="Контрола">
      <formula>NOT(ISERROR(SEARCH("Контрола",A167)))</formula>
    </cfRule>
  </conditionalFormatting>
  <conditionalFormatting sqref="A168">
    <cfRule type="containsText" dxfId="2005" priority="110" operator="containsText" text="Контрола">
      <formula>NOT(ISERROR(SEARCH("Контрола",A168)))</formula>
    </cfRule>
  </conditionalFormatting>
  <conditionalFormatting sqref="A168">
    <cfRule type="containsText" dxfId="2004" priority="109" operator="containsText" text="△">
      <formula>NOT(ISERROR(SEARCH("△",A168)))</formula>
    </cfRule>
  </conditionalFormatting>
  <conditionalFormatting sqref="A169">
    <cfRule type="containsText" dxfId="2003" priority="108" operator="containsText" text="Контрола">
      <formula>NOT(ISERROR(SEARCH("Контрола",A169)))</formula>
    </cfRule>
  </conditionalFormatting>
  <conditionalFormatting sqref="A170">
    <cfRule type="containsText" dxfId="2002" priority="107" operator="containsText" text="Контрола">
      <formula>NOT(ISERROR(SEARCH("Контрола",A170)))</formula>
    </cfRule>
  </conditionalFormatting>
  <conditionalFormatting sqref="A170">
    <cfRule type="containsText" dxfId="2001" priority="106" operator="containsText" text="△">
      <formula>NOT(ISERROR(SEARCH("△",A170)))</formula>
    </cfRule>
  </conditionalFormatting>
  <conditionalFormatting sqref="A171">
    <cfRule type="containsText" dxfId="2000" priority="105" operator="containsText" text="Контрола">
      <formula>NOT(ISERROR(SEARCH("Контрола",A171)))</formula>
    </cfRule>
  </conditionalFormatting>
  <conditionalFormatting sqref="A172">
    <cfRule type="containsText" dxfId="1999" priority="104" operator="containsText" text="Контрола">
      <formula>NOT(ISERROR(SEARCH("Контрола",A172)))</formula>
    </cfRule>
  </conditionalFormatting>
  <conditionalFormatting sqref="A172">
    <cfRule type="containsText" dxfId="1998" priority="103" operator="containsText" text="△">
      <formula>NOT(ISERROR(SEARCH("△",A172)))</formula>
    </cfRule>
  </conditionalFormatting>
  <conditionalFormatting sqref="A173">
    <cfRule type="containsText" dxfId="1997" priority="102" operator="containsText" text="Контрола">
      <formula>NOT(ISERROR(SEARCH("Контрола",A173)))</formula>
    </cfRule>
  </conditionalFormatting>
  <conditionalFormatting sqref="A174">
    <cfRule type="containsText" dxfId="1996" priority="101" operator="containsText" text="Контрола">
      <formula>NOT(ISERROR(SEARCH("Контрола",A174)))</formula>
    </cfRule>
  </conditionalFormatting>
  <conditionalFormatting sqref="A174">
    <cfRule type="containsText" dxfId="1995" priority="100" operator="containsText" text="△">
      <formula>NOT(ISERROR(SEARCH("△",A174)))</formula>
    </cfRule>
  </conditionalFormatting>
  <conditionalFormatting sqref="A175">
    <cfRule type="containsText" dxfId="1994" priority="99" operator="containsText" text="Контрола">
      <formula>NOT(ISERROR(SEARCH("Контрола",A175)))</formula>
    </cfRule>
  </conditionalFormatting>
  <conditionalFormatting sqref="A176">
    <cfRule type="containsText" dxfId="1993" priority="98" operator="containsText" text="Контрола">
      <formula>NOT(ISERROR(SEARCH("Контрола",A176)))</formula>
    </cfRule>
  </conditionalFormatting>
  <conditionalFormatting sqref="A176">
    <cfRule type="containsText" dxfId="1992" priority="97" operator="containsText" text="△">
      <formula>NOT(ISERROR(SEARCH("△",A176)))</formula>
    </cfRule>
  </conditionalFormatting>
  <conditionalFormatting sqref="A177">
    <cfRule type="containsText" dxfId="1991" priority="96" operator="containsText" text="Контрола">
      <formula>NOT(ISERROR(SEARCH("Контрола",A177)))</formula>
    </cfRule>
  </conditionalFormatting>
  <conditionalFormatting sqref="A178">
    <cfRule type="containsText" dxfId="1990" priority="95" operator="containsText" text="Контрола">
      <formula>NOT(ISERROR(SEARCH("Контрола",A178)))</formula>
    </cfRule>
  </conditionalFormatting>
  <conditionalFormatting sqref="A178">
    <cfRule type="containsText" dxfId="1989" priority="94" operator="containsText" text="△">
      <formula>NOT(ISERROR(SEARCH("△",A178)))</formula>
    </cfRule>
  </conditionalFormatting>
  <conditionalFormatting sqref="A179">
    <cfRule type="containsText" dxfId="1988" priority="93" operator="containsText" text="Контрола">
      <formula>NOT(ISERROR(SEARCH("Контрола",A179)))</formula>
    </cfRule>
  </conditionalFormatting>
  <conditionalFormatting sqref="A180">
    <cfRule type="containsText" dxfId="1987" priority="92" operator="containsText" text="Контрола">
      <formula>NOT(ISERROR(SEARCH("Контрола",A180)))</formula>
    </cfRule>
  </conditionalFormatting>
  <conditionalFormatting sqref="A180">
    <cfRule type="containsText" dxfId="1986" priority="91" operator="containsText" text="△">
      <formula>NOT(ISERROR(SEARCH("△",A180)))</formula>
    </cfRule>
  </conditionalFormatting>
  <conditionalFormatting sqref="A190">
    <cfRule type="containsText" dxfId="1985" priority="90" operator="containsText" text="Контрола">
      <formula>NOT(ISERROR(SEARCH("Контрола",A190)))</formula>
    </cfRule>
  </conditionalFormatting>
  <conditionalFormatting sqref="A191">
    <cfRule type="containsText" dxfId="1984" priority="89" operator="containsText" text="Контрола">
      <formula>NOT(ISERROR(SEARCH("Контрола",A191)))</formula>
    </cfRule>
  </conditionalFormatting>
  <conditionalFormatting sqref="A191">
    <cfRule type="containsText" dxfId="1983" priority="88" operator="containsText" text="△">
      <formula>NOT(ISERROR(SEARCH("△",A191)))</formula>
    </cfRule>
  </conditionalFormatting>
  <conditionalFormatting sqref="A192">
    <cfRule type="containsText" dxfId="1982" priority="87" operator="containsText" text="Контрола">
      <formula>NOT(ISERROR(SEARCH("Контрола",A192)))</formula>
    </cfRule>
  </conditionalFormatting>
  <conditionalFormatting sqref="A193">
    <cfRule type="containsText" dxfId="1981" priority="86" operator="containsText" text="Контрола">
      <formula>NOT(ISERROR(SEARCH("Контрола",A193)))</formula>
    </cfRule>
  </conditionalFormatting>
  <conditionalFormatting sqref="A193">
    <cfRule type="containsText" dxfId="1980" priority="85" operator="containsText" text="△">
      <formula>NOT(ISERROR(SEARCH("△",A193)))</formula>
    </cfRule>
  </conditionalFormatting>
  <conditionalFormatting sqref="A194">
    <cfRule type="containsText" dxfId="1979" priority="84" operator="containsText" text="Контрола">
      <formula>NOT(ISERROR(SEARCH("Контрола",A194)))</formula>
    </cfRule>
  </conditionalFormatting>
  <conditionalFormatting sqref="A195">
    <cfRule type="containsText" dxfId="1978" priority="83" operator="containsText" text="Контрола">
      <formula>NOT(ISERROR(SEARCH("Контрола",A195)))</formula>
    </cfRule>
  </conditionalFormatting>
  <conditionalFormatting sqref="A195">
    <cfRule type="containsText" dxfId="1977" priority="82" operator="containsText" text="△">
      <formula>NOT(ISERROR(SEARCH("△",A195)))</formula>
    </cfRule>
  </conditionalFormatting>
  <conditionalFormatting sqref="A196">
    <cfRule type="containsText" dxfId="1976" priority="81" operator="containsText" text="Контрола">
      <formula>NOT(ISERROR(SEARCH("Контрола",A196)))</formula>
    </cfRule>
  </conditionalFormatting>
  <conditionalFormatting sqref="A197">
    <cfRule type="containsText" dxfId="1975" priority="80" operator="containsText" text="Контрола">
      <formula>NOT(ISERROR(SEARCH("Контрола",A197)))</formula>
    </cfRule>
  </conditionalFormatting>
  <conditionalFormatting sqref="A197">
    <cfRule type="containsText" dxfId="1974" priority="79" operator="containsText" text="△">
      <formula>NOT(ISERROR(SEARCH("△",A197)))</formula>
    </cfRule>
  </conditionalFormatting>
  <conditionalFormatting sqref="A198">
    <cfRule type="containsText" dxfId="1973" priority="78" operator="containsText" text="Контрола">
      <formula>NOT(ISERROR(SEARCH("Контрола",A198)))</formula>
    </cfRule>
  </conditionalFormatting>
  <conditionalFormatting sqref="A199">
    <cfRule type="containsText" dxfId="1972" priority="77" operator="containsText" text="Контрола">
      <formula>NOT(ISERROR(SEARCH("Контрола",A199)))</formula>
    </cfRule>
  </conditionalFormatting>
  <conditionalFormatting sqref="A199">
    <cfRule type="containsText" dxfId="1971" priority="76" operator="containsText" text="△">
      <formula>NOT(ISERROR(SEARCH("△",A199)))</formula>
    </cfRule>
  </conditionalFormatting>
  <conditionalFormatting sqref="A200">
    <cfRule type="containsText" dxfId="1970" priority="75" operator="containsText" text="Контрола">
      <formula>NOT(ISERROR(SEARCH("Контрола",A200)))</formula>
    </cfRule>
  </conditionalFormatting>
  <conditionalFormatting sqref="A201">
    <cfRule type="containsText" dxfId="1969" priority="74" operator="containsText" text="Контрола">
      <formula>NOT(ISERROR(SEARCH("Контрола",A201)))</formula>
    </cfRule>
  </conditionalFormatting>
  <conditionalFormatting sqref="A201">
    <cfRule type="containsText" dxfId="1968" priority="73" operator="containsText" text="△">
      <formula>NOT(ISERROR(SEARCH("△",A201)))</formula>
    </cfRule>
  </conditionalFormatting>
  <conditionalFormatting sqref="A202">
    <cfRule type="containsText" dxfId="1967" priority="72" operator="containsText" text="Контрола">
      <formula>NOT(ISERROR(SEARCH("Контрола",A202)))</formula>
    </cfRule>
  </conditionalFormatting>
  <conditionalFormatting sqref="A203">
    <cfRule type="containsText" dxfId="1966" priority="71" operator="containsText" text="Контрола">
      <formula>NOT(ISERROR(SEARCH("Контрола",A203)))</formula>
    </cfRule>
  </conditionalFormatting>
  <conditionalFormatting sqref="A203">
    <cfRule type="containsText" dxfId="1965" priority="70" operator="containsText" text="△">
      <formula>NOT(ISERROR(SEARCH("△",A203)))</formula>
    </cfRule>
  </conditionalFormatting>
  <conditionalFormatting sqref="A204">
    <cfRule type="containsText" dxfId="1964" priority="69" operator="containsText" text="Контрола">
      <formula>NOT(ISERROR(SEARCH("Контрола",A204)))</formula>
    </cfRule>
  </conditionalFormatting>
  <conditionalFormatting sqref="A205">
    <cfRule type="containsText" dxfId="1963" priority="68" operator="containsText" text="Контрола">
      <formula>NOT(ISERROR(SEARCH("Контрола",A205)))</formula>
    </cfRule>
  </conditionalFormatting>
  <conditionalFormatting sqref="A205">
    <cfRule type="containsText" dxfId="1962" priority="67" operator="containsText" text="△">
      <formula>NOT(ISERROR(SEARCH("△",A205)))</formula>
    </cfRule>
  </conditionalFormatting>
  <conditionalFormatting sqref="A206">
    <cfRule type="containsText" dxfId="1961" priority="66" operator="containsText" text="Контрола">
      <formula>NOT(ISERROR(SEARCH("Контрола",A206)))</formula>
    </cfRule>
  </conditionalFormatting>
  <conditionalFormatting sqref="A207">
    <cfRule type="containsText" dxfId="1960" priority="65" operator="containsText" text="Контрола">
      <formula>NOT(ISERROR(SEARCH("Контрола",A207)))</formula>
    </cfRule>
  </conditionalFormatting>
  <conditionalFormatting sqref="A207">
    <cfRule type="containsText" dxfId="1959" priority="64" operator="containsText" text="△">
      <formula>NOT(ISERROR(SEARCH("△",A207)))</formula>
    </cfRule>
  </conditionalFormatting>
  <conditionalFormatting sqref="A208">
    <cfRule type="containsText" dxfId="1958" priority="63" operator="containsText" text="Контрола">
      <formula>NOT(ISERROR(SEARCH("Контрола",A208)))</formula>
    </cfRule>
  </conditionalFormatting>
  <conditionalFormatting sqref="A209">
    <cfRule type="containsText" dxfId="1957" priority="62" operator="containsText" text="Контрола">
      <formula>NOT(ISERROR(SEARCH("Контрола",A209)))</formula>
    </cfRule>
  </conditionalFormatting>
  <conditionalFormatting sqref="A209">
    <cfRule type="containsText" dxfId="1956" priority="61" operator="containsText" text="△">
      <formula>NOT(ISERROR(SEARCH("△",A209)))</formula>
    </cfRule>
  </conditionalFormatting>
  <conditionalFormatting sqref="A210">
    <cfRule type="containsText" dxfId="1955" priority="60" operator="containsText" text="Контрола">
      <formula>NOT(ISERROR(SEARCH("Контрола",A210)))</formula>
    </cfRule>
  </conditionalFormatting>
  <conditionalFormatting sqref="A211">
    <cfRule type="containsText" dxfId="1954" priority="59" operator="containsText" text="Контрола">
      <formula>NOT(ISERROR(SEARCH("Контрола",A211)))</formula>
    </cfRule>
  </conditionalFormatting>
  <conditionalFormatting sqref="A211">
    <cfRule type="containsText" dxfId="1953" priority="58" operator="containsText" text="△">
      <formula>NOT(ISERROR(SEARCH("△",A211)))</formula>
    </cfRule>
  </conditionalFormatting>
  <conditionalFormatting sqref="A212">
    <cfRule type="containsText" dxfId="1952" priority="57" operator="containsText" text="Контрола">
      <formula>NOT(ISERROR(SEARCH("Контрола",A212)))</formula>
    </cfRule>
  </conditionalFormatting>
  <conditionalFormatting sqref="A213">
    <cfRule type="containsText" dxfId="1951" priority="56" operator="containsText" text="Контрола">
      <formula>NOT(ISERROR(SEARCH("Контрола",A213)))</formula>
    </cfRule>
  </conditionalFormatting>
  <conditionalFormatting sqref="A213">
    <cfRule type="containsText" dxfId="1950" priority="55" operator="containsText" text="△">
      <formula>NOT(ISERROR(SEARCH("△",A213)))</formula>
    </cfRule>
  </conditionalFormatting>
  <conditionalFormatting sqref="A214">
    <cfRule type="containsText" dxfId="1949" priority="54" operator="containsText" text="Контрола">
      <formula>NOT(ISERROR(SEARCH("Контрола",A214)))</formula>
    </cfRule>
  </conditionalFormatting>
  <conditionalFormatting sqref="A215">
    <cfRule type="containsText" dxfId="1948" priority="53" operator="containsText" text="Контрола">
      <formula>NOT(ISERROR(SEARCH("Контрола",A215)))</formula>
    </cfRule>
  </conditionalFormatting>
  <conditionalFormatting sqref="A215">
    <cfRule type="containsText" dxfId="1947" priority="52" operator="containsText" text="△">
      <formula>NOT(ISERROR(SEARCH("△",A215)))</formula>
    </cfRule>
  </conditionalFormatting>
  <conditionalFormatting sqref="A216">
    <cfRule type="containsText" dxfId="1946" priority="51" operator="containsText" text="Контрола">
      <formula>NOT(ISERROR(SEARCH("Контрола",A216)))</formula>
    </cfRule>
  </conditionalFormatting>
  <conditionalFormatting sqref="A217">
    <cfRule type="containsText" dxfId="1945" priority="50" operator="containsText" text="Контрола">
      <formula>NOT(ISERROR(SEARCH("Контрола",A217)))</formula>
    </cfRule>
  </conditionalFormatting>
  <conditionalFormatting sqref="A217">
    <cfRule type="containsText" dxfId="1944" priority="49" operator="containsText" text="△">
      <formula>NOT(ISERROR(SEARCH("△",A217)))</formula>
    </cfRule>
  </conditionalFormatting>
  <conditionalFormatting sqref="A218">
    <cfRule type="containsText" dxfId="1943" priority="48" operator="containsText" text="Контрола">
      <formula>NOT(ISERROR(SEARCH("Контрола",A218)))</formula>
    </cfRule>
  </conditionalFormatting>
  <conditionalFormatting sqref="A219">
    <cfRule type="containsText" dxfId="1942" priority="47" operator="containsText" text="Контрола">
      <formula>NOT(ISERROR(SEARCH("Контрола",A219)))</formula>
    </cfRule>
  </conditionalFormatting>
  <conditionalFormatting sqref="A219">
    <cfRule type="containsText" dxfId="1941" priority="46" operator="containsText" text="△">
      <formula>NOT(ISERROR(SEARCH("△",A219)))</formula>
    </cfRule>
  </conditionalFormatting>
  <conditionalFormatting sqref="A229">
    <cfRule type="containsText" dxfId="1940" priority="45" operator="containsText" text="Контрола">
      <formula>NOT(ISERROR(SEARCH("Контрола",A229)))</formula>
    </cfRule>
  </conditionalFormatting>
  <conditionalFormatting sqref="A230">
    <cfRule type="containsText" dxfId="1939" priority="44" operator="containsText" text="Контрола">
      <formula>NOT(ISERROR(SEARCH("Контрола",A230)))</formula>
    </cfRule>
  </conditionalFormatting>
  <conditionalFormatting sqref="A230">
    <cfRule type="containsText" dxfId="1938" priority="43" operator="containsText" text="△">
      <formula>NOT(ISERROR(SEARCH("△",A230)))</formula>
    </cfRule>
  </conditionalFormatting>
  <conditionalFormatting sqref="A231">
    <cfRule type="containsText" dxfId="1937" priority="42" operator="containsText" text="Контрола">
      <formula>NOT(ISERROR(SEARCH("Контрола",A231)))</formula>
    </cfRule>
  </conditionalFormatting>
  <conditionalFormatting sqref="A232">
    <cfRule type="containsText" dxfId="1936" priority="41" operator="containsText" text="Контрола">
      <formula>NOT(ISERROR(SEARCH("Контрола",A232)))</formula>
    </cfRule>
  </conditionalFormatting>
  <conditionalFormatting sqref="A232">
    <cfRule type="containsText" dxfId="1935" priority="40" operator="containsText" text="△">
      <formula>NOT(ISERROR(SEARCH("△",A232)))</formula>
    </cfRule>
  </conditionalFormatting>
  <conditionalFormatting sqref="A233">
    <cfRule type="containsText" dxfId="1934" priority="39" operator="containsText" text="Контрола">
      <formula>NOT(ISERROR(SEARCH("Контрола",A233)))</formula>
    </cfRule>
  </conditionalFormatting>
  <conditionalFormatting sqref="A234">
    <cfRule type="containsText" dxfId="1933" priority="38" operator="containsText" text="Контрола">
      <formula>NOT(ISERROR(SEARCH("Контрола",A234)))</formula>
    </cfRule>
  </conditionalFormatting>
  <conditionalFormatting sqref="A234">
    <cfRule type="containsText" dxfId="1932" priority="37" operator="containsText" text="△">
      <formula>NOT(ISERROR(SEARCH("△",A234)))</formula>
    </cfRule>
  </conditionalFormatting>
  <conditionalFormatting sqref="A235">
    <cfRule type="containsText" dxfId="1931" priority="36" operator="containsText" text="Контрола">
      <formula>NOT(ISERROR(SEARCH("Контрола",A235)))</formula>
    </cfRule>
  </conditionalFormatting>
  <conditionalFormatting sqref="A236">
    <cfRule type="containsText" dxfId="1930" priority="35" operator="containsText" text="Контрола">
      <formula>NOT(ISERROR(SEARCH("Контрола",A236)))</formula>
    </cfRule>
  </conditionalFormatting>
  <conditionalFormatting sqref="A236">
    <cfRule type="containsText" dxfId="1929" priority="34" operator="containsText" text="△">
      <formula>NOT(ISERROR(SEARCH("△",A236)))</formula>
    </cfRule>
  </conditionalFormatting>
  <conditionalFormatting sqref="A237">
    <cfRule type="containsText" dxfId="1928" priority="33" operator="containsText" text="Контрола">
      <formula>NOT(ISERROR(SEARCH("Контрола",A237)))</formula>
    </cfRule>
  </conditionalFormatting>
  <conditionalFormatting sqref="A238">
    <cfRule type="containsText" dxfId="1927" priority="32" operator="containsText" text="Контрола">
      <formula>NOT(ISERROR(SEARCH("Контрола",A238)))</formula>
    </cfRule>
  </conditionalFormatting>
  <conditionalFormatting sqref="A238">
    <cfRule type="containsText" dxfId="1926" priority="31" operator="containsText" text="△">
      <formula>NOT(ISERROR(SEARCH("△",A238)))</formula>
    </cfRule>
  </conditionalFormatting>
  <conditionalFormatting sqref="A239">
    <cfRule type="containsText" dxfId="1925" priority="30" operator="containsText" text="Контрола">
      <formula>NOT(ISERROR(SEARCH("Контрола",A239)))</formula>
    </cfRule>
  </conditionalFormatting>
  <conditionalFormatting sqref="A240">
    <cfRule type="containsText" dxfId="1924" priority="29" operator="containsText" text="Контрола">
      <formula>NOT(ISERROR(SEARCH("Контрола",A240)))</formula>
    </cfRule>
  </conditionalFormatting>
  <conditionalFormatting sqref="A240">
    <cfRule type="containsText" dxfId="1923" priority="28" operator="containsText" text="△">
      <formula>NOT(ISERROR(SEARCH("△",A240)))</formula>
    </cfRule>
  </conditionalFormatting>
  <conditionalFormatting sqref="A241">
    <cfRule type="containsText" dxfId="1922" priority="27" operator="containsText" text="Контрола">
      <formula>NOT(ISERROR(SEARCH("Контрола",A241)))</formula>
    </cfRule>
  </conditionalFormatting>
  <conditionalFormatting sqref="A242">
    <cfRule type="containsText" dxfId="1921" priority="26" operator="containsText" text="Контрола">
      <formula>NOT(ISERROR(SEARCH("Контрола",A242)))</formula>
    </cfRule>
  </conditionalFormatting>
  <conditionalFormatting sqref="A242">
    <cfRule type="containsText" dxfId="1920" priority="25" operator="containsText" text="△">
      <formula>NOT(ISERROR(SEARCH("△",A242)))</formula>
    </cfRule>
  </conditionalFormatting>
  <conditionalFormatting sqref="A243">
    <cfRule type="containsText" dxfId="1919" priority="24" operator="containsText" text="Контрола">
      <formula>NOT(ISERROR(SEARCH("Контрола",A243)))</formula>
    </cfRule>
  </conditionalFormatting>
  <conditionalFormatting sqref="A244">
    <cfRule type="containsText" dxfId="1918" priority="23" operator="containsText" text="Контрола">
      <formula>NOT(ISERROR(SEARCH("Контрола",A244)))</formula>
    </cfRule>
  </conditionalFormatting>
  <conditionalFormatting sqref="A244">
    <cfRule type="containsText" dxfId="1917" priority="22" operator="containsText" text="△">
      <formula>NOT(ISERROR(SEARCH("△",A244)))</formula>
    </cfRule>
  </conditionalFormatting>
  <conditionalFormatting sqref="A245">
    <cfRule type="containsText" dxfId="1916" priority="21" operator="containsText" text="Контрола">
      <formula>NOT(ISERROR(SEARCH("Контрола",A245)))</formula>
    </cfRule>
  </conditionalFormatting>
  <conditionalFormatting sqref="A246">
    <cfRule type="containsText" dxfId="1915" priority="20" operator="containsText" text="Контрола">
      <formula>NOT(ISERROR(SEARCH("Контрола",A246)))</formula>
    </cfRule>
  </conditionalFormatting>
  <conditionalFormatting sqref="A246">
    <cfRule type="containsText" dxfId="1914" priority="19" operator="containsText" text="△">
      <formula>NOT(ISERROR(SEARCH("△",A246)))</formula>
    </cfRule>
  </conditionalFormatting>
  <conditionalFormatting sqref="A247">
    <cfRule type="containsText" dxfId="1913" priority="18" operator="containsText" text="Контрола">
      <formula>NOT(ISERROR(SEARCH("Контрола",A247)))</formula>
    </cfRule>
  </conditionalFormatting>
  <conditionalFormatting sqref="A248">
    <cfRule type="containsText" dxfId="1912" priority="17" operator="containsText" text="Контрола">
      <formula>NOT(ISERROR(SEARCH("Контрола",A248)))</formula>
    </cfRule>
  </conditionalFormatting>
  <conditionalFormatting sqref="A248">
    <cfRule type="containsText" dxfId="1911" priority="16" operator="containsText" text="△">
      <formula>NOT(ISERROR(SEARCH("△",A248)))</formula>
    </cfRule>
  </conditionalFormatting>
  <conditionalFormatting sqref="A249">
    <cfRule type="containsText" dxfId="1910" priority="15" operator="containsText" text="Контрола">
      <formula>NOT(ISERROR(SEARCH("Контрола",A249)))</formula>
    </cfRule>
  </conditionalFormatting>
  <conditionalFormatting sqref="A250">
    <cfRule type="containsText" dxfId="1909" priority="14" operator="containsText" text="Контрола">
      <formula>NOT(ISERROR(SEARCH("Контрола",A250)))</formula>
    </cfRule>
  </conditionalFormatting>
  <conditionalFormatting sqref="A250">
    <cfRule type="containsText" dxfId="1908" priority="13" operator="containsText" text="△">
      <formula>NOT(ISERROR(SEARCH("△",A250)))</formula>
    </cfRule>
  </conditionalFormatting>
  <conditionalFormatting sqref="A251">
    <cfRule type="containsText" dxfId="1907" priority="12" operator="containsText" text="Контрола">
      <formula>NOT(ISERROR(SEARCH("Контрола",A251)))</formula>
    </cfRule>
  </conditionalFormatting>
  <conditionalFormatting sqref="A252">
    <cfRule type="containsText" dxfId="1906" priority="11" operator="containsText" text="Контрола">
      <formula>NOT(ISERROR(SEARCH("Контрола",A252)))</formula>
    </cfRule>
  </conditionalFormatting>
  <conditionalFormatting sqref="A252">
    <cfRule type="containsText" dxfId="1905" priority="10" operator="containsText" text="△">
      <formula>NOT(ISERROR(SEARCH("△",A252)))</formula>
    </cfRule>
  </conditionalFormatting>
  <conditionalFormatting sqref="A253">
    <cfRule type="containsText" dxfId="1904" priority="9" operator="containsText" text="Контрола">
      <formula>NOT(ISERROR(SEARCH("Контрола",A253)))</formula>
    </cfRule>
  </conditionalFormatting>
  <conditionalFormatting sqref="A254">
    <cfRule type="containsText" dxfId="1903" priority="8" operator="containsText" text="Контрола">
      <formula>NOT(ISERROR(SEARCH("Контрола",A254)))</formula>
    </cfRule>
  </conditionalFormatting>
  <conditionalFormatting sqref="A254">
    <cfRule type="containsText" dxfId="1902" priority="7" operator="containsText" text="△">
      <formula>NOT(ISERROR(SEARCH("△",A254)))</formula>
    </cfRule>
  </conditionalFormatting>
  <conditionalFormatting sqref="A255">
    <cfRule type="containsText" dxfId="1901" priority="6" operator="containsText" text="Контрола">
      <formula>NOT(ISERROR(SEARCH("Контрола",A255)))</formula>
    </cfRule>
  </conditionalFormatting>
  <conditionalFormatting sqref="A256">
    <cfRule type="containsText" dxfId="1900" priority="5" operator="containsText" text="Контрола">
      <formula>NOT(ISERROR(SEARCH("Контрола",A256)))</formula>
    </cfRule>
  </conditionalFormatting>
  <conditionalFormatting sqref="A256">
    <cfRule type="containsText" dxfId="1899" priority="4" operator="containsText" text="△">
      <formula>NOT(ISERROR(SEARCH("△",A256)))</formula>
    </cfRule>
  </conditionalFormatting>
  <conditionalFormatting sqref="A257">
    <cfRule type="containsText" dxfId="1898" priority="3" operator="containsText" text="Контрола">
      <formula>NOT(ISERROR(SEARCH("Контрола",A257)))</formula>
    </cfRule>
  </conditionalFormatting>
  <conditionalFormatting sqref="A258">
    <cfRule type="containsText" dxfId="1897" priority="2" operator="containsText" text="Контрола">
      <formula>NOT(ISERROR(SEARCH("Контрола",A258)))</formula>
    </cfRule>
  </conditionalFormatting>
  <conditionalFormatting sqref="A258">
    <cfRule type="containsText" dxfId="189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'Листа пословних процеса'!$C$7:$C$21</xm:f>
          </x14:formula1>
          <xm:sqref>C3:E3</xm:sqref>
        </x14:dataValidation>
        <x14:dataValidation type="list" allowBlank="1" showInputMessage="1" showErrorMessage="1" xr:uid="{00000000-0002-0000-0700-000001000000}">
          <x14:formula1>
            <xm:f>'Organizacione jedinice'!$B$3:$B$20</xm:f>
          </x14:formula1>
          <xm:sqref>C4:E4</xm:sqref>
        </x14:dataValidation>
        <x14:dataValidation type="list" allowBlank="1" showInputMessage="1" showErrorMessage="1" xr:uid="{00000000-0002-0000-0700-000002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8"/>
  <sheetViews>
    <sheetView view="pageBreakPreview" zoomScaleNormal="96" zoomScaleSheetLayoutView="100" zoomScalePageLayoutView="55" workbookViewId="0">
      <selection activeCell="C2" sqref="C2:E2"/>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AUw9ZE7fX9oZJjqzh1df6ZmxAVNWoJH29JdzbRdZIAqkXnbMkOsOXMnnENwcNFBo0ostrNOiOUS12V7cv1mZVg==" saltValue="p991SScLTJ9GLMT7H7cDjA=="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1895" priority="270" operator="containsText" text="Контрола">
      <formula>NOT(ISERROR(SEARCH("Контрола",A112)))</formula>
    </cfRule>
  </conditionalFormatting>
  <conditionalFormatting sqref="A113">
    <cfRule type="containsText" dxfId="1894" priority="269" operator="containsText" text="Контрола">
      <formula>NOT(ISERROR(SEARCH("Контрола",A113)))</formula>
    </cfRule>
  </conditionalFormatting>
  <conditionalFormatting sqref="A113">
    <cfRule type="containsText" dxfId="1893" priority="268" operator="containsText" text="△">
      <formula>NOT(ISERROR(SEARCH("△",A113)))</formula>
    </cfRule>
  </conditionalFormatting>
  <conditionalFormatting sqref="A114">
    <cfRule type="containsText" dxfId="1892" priority="267" operator="containsText" text="Контрола">
      <formula>NOT(ISERROR(SEARCH("Контрола",A114)))</formula>
    </cfRule>
  </conditionalFormatting>
  <conditionalFormatting sqref="A115">
    <cfRule type="containsText" dxfId="1891" priority="266" operator="containsText" text="Контрола">
      <formula>NOT(ISERROR(SEARCH("Контрола",A115)))</formula>
    </cfRule>
  </conditionalFormatting>
  <conditionalFormatting sqref="A115">
    <cfRule type="containsText" dxfId="1890" priority="265" operator="containsText" text="△">
      <formula>NOT(ISERROR(SEARCH("△",A115)))</formula>
    </cfRule>
  </conditionalFormatting>
  <conditionalFormatting sqref="A116">
    <cfRule type="containsText" dxfId="1889" priority="264" operator="containsText" text="Контрола">
      <formula>NOT(ISERROR(SEARCH("Контрола",A116)))</formula>
    </cfRule>
  </conditionalFormatting>
  <conditionalFormatting sqref="A117">
    <cfRule type="containsText" dxfId="1888" priority="263" operator="containsText" text="Контрола">
      <formula>NOT(ISERROR(SEARCH("Контрола",A117)))</formula>
    </cfRule>
  </conditionalFormatting>
  <conditionalFormatting sqref="A117">
    <cfRule type="containsText" dxfId="1887" priority="262" operator="containsText" text="△">
      <formula>NOT(ISERROR(SEARCH("△",A117)))</formula>
    </cfRule>
  </conditionalFormatting>
  <conditionalFormatting sqref="A118">
    <cfRule type="containsText" dxfId="1886" priority="261" operator="containsText" text="Контрола">
      <formula>NOT(ISERROR(SEARCH("Контрола",A118)))</formula>
    </cfRule>
  </conditionalFormatting>
  <conditionalFormatting sqref="A119">
    <cfRule type="containsText" dxfId="1885" priority="260" operator="containsText" text="Контрола">
      <formula>NOT(ISERROR(SEARCH("Контрола",A119)))</formula>
    </cfRule>
  </conditionalFormatting>
  <conditionalFormatting sqref="A119">
    <cfRule type="containsText" dxfId="1884" priority="259" operator="containsText" text="△">
      <formula>NOT(ISERROR(SEARCH("△",A119)))</formula>
    </cfRule>
  </conditionalFormatting>
  <conditionalFormatting sqref="A120">
    <cfRule type="containsText" dxfId="1883" priority="258" operator="containsText" text="Контрола">
      <formula>NOT(ISERROR(SEARCH("Контрола",A120)))</formula>
    </cfRule>
  </conditionalFormatting>
  <conditionalFormatting sqref="A121">
    <cfRule type="containsText" dxfId="1882" priority="257" operator="containsText" text="Контрола">
      <formula>NOT(ISERROR(SEARCH("Контрола",A121)))</formula>
    </cfRule>
  </conditionalFormatting>
  <conditionalFormatting sqref="A121">
    <cfRule type="containsText" dxfId="1881" priority="256" operator="containsText" text="△">
      <formula>NOT(ISERROR(SEARCH("△",A121)))</formula>
    </cfRule>
  </conditionalFormatting>
  <conditionalFormatting sqref="A122">
    <cfRule type="containsText" dxfId="1880" priority="255" operator="containsText" text="Контрола">
      <formula>NOT(ISERROR(SEARCH("Контрола",A122)))</formula>
    </cfRule>
  </conditionalFormatting>
  <conditionalFormatting sqref="A123">
    <cfRule type="containsText" dxfId="1879" priority="254" operator="containsText" text="Контрола">
      <formula>NOT(ISERROR(SEARCH("Контрола",A123)))</formula>
    </cfRule>
  </conditionalFormatting>
  <conditionalFormatting sqref="A123">
    <cfRule type="containsText" dxfId="1878" priority="253" operator="containsText" text="△">
      <formula>NOT(ISERROR(SEARCH("△",A123)))</formula>
    </cfRule>
  </conditionalFormatting>
  <conditionalFormatting sqref="A124">
    <cfRule type="containsText" dxfId="1877" priority="252" operator="containsText" text="Контрола">
      <formula>NOT(ISERROR(SEARCH("Контрола",A124)))</formula>
    </cfRule>
  </conditionalFormatting>
  <conditionalFormatting sqref="A125">
    <cfRule type="containsText" dxfId="1876" priority="251" operator="containsText" text="Контрола">
      <formula>NOT(ISERROR(SEARCH("Контрола",A125)))</formula>
    </cfRule>
  </conditionalFormatting>
  <conditionalFormatting sqref="A125">
    <cfRule type="containsText" dxfId="1875" priority="250" operator="containsText" text="△">
      <formula>NOT(ISERROR(SEARCH("△",A125)))</formula>
    </cfRule>
  </conditionalFormatting>
  <conditionalFormatting sqref="A126">
    <cfRule type="containsText" dxfId="1874" priority="249" operator="containsText" text="Контрола">
      <formula>NOT(ISERROR(SEARCH("Контрола",A126)))</formula>
    </cfRule>
  </conditionalFormatting>
  <conditionalFormatting sqref="A127">
    <cfRule type="containsText" dxfId="1873" priority="248" operator="containsText" text="Контрола">
      <formula>NOT(ISERROR(SEARCH("Контрола",A127)))</formula>
    </cfRule>
  </conditionalFormatting>
  <conditionalFormatting sqref="A127">
    <cfRule type="containsText" dxfId="1872" priority="247" operator="containsText" text="△">
      <formula>NOT(ISERROR(SEARCH("△",A127)))</formula>
    </cfRule>
  </conditionalFormatting>
  <conditionalFormatting sqref="A128">
    <cfRule type="containsText" dxfId="1871" priority="246" operator="containsText" text="Контрола">
      <formula>NOT(ISERROR(SEARCH("Контрола",A128)))</formula>
    </cfRule>
  </conditionalFormatting>
  <conditionalFormatting sqref="A129">
    <cfRule type="containsText" dxfId="1870" priority="245" operator="containsText" text="Контрола">
      <formula>NOT(ISERROR(SEARCH("Контрола",A129)))</formula>
    </cfRule>
  </conditionalFormatting>
  <conditionalFormatting sqref="A129">
    <cfRule type="containsText" dxfId="1869" priority="244" operator="containsText" text="△">
      <formula>NOT(ISERROR(SEARCH("△",A129)))</formula>
    </cfRule>
  </conditionalFormatting>
  <conditionalFormatting sqref="A130">
    <cfRule type="containsText" dxfId="1868" priority="243" operator="containsText" text="Контрола">
      <formula>NOT(ISERROR(SEARCH("Контрола",A130)))</formula>
    </cfRule>
  </conditionalFormatting>
  <conditionalFormatting sqref="A131">
    <cfRule type="containsText" dxfId="1867" priority="242" operator="containsText" text="Контрола">
      <formula>NOT(ISERROR(SEARCH("Контрола",A131)))</formula>
    </cfRule>
  </conditionalFormatting>
  <conditionalFormatting sqref="A131">
    <cfRule type="containsText" dxfId="1866" priority="241" operator="containsText" text="△">
      <formula>NOT(ISERROR(SEARCH("△",A131)))</formula>
    </cfRule>
  </conditionalFormatting>
  <conditionalFormatting sqref="A132">
    <cfRule type="containsText" dxfId="1865" priority="240" operator="containsText" text="Контрола">
      <formula>NOT(ISERROR(SEARCH("Контрола",A132)))</formula>
    </cfRule>
  </conditionalFormatting>
  <conditionalFormatting sqref="A133">
    <cfRule type="containsText" dxfId="1864" priority="239" operator="containsText" text="Контрола">
      <formula>NOT(ISERROR(SEARCH("Контрола",A133)))</formula>
    </cfRule>
  </conditionalFormatting>
  <conditionalFormatting sqref="A133">
    <cfRule type="containsText" dxfId="1863" priority="238" operator="containsText" text="△">
      <formula>NOT(ISERROR(SEARCH("△",A133)))</formula>
    </cfRule>
  </conditionalFormatting>
  <conditionalFormatting sqref="A134">
    <cfRule type="containsText" dxfId="1862" priority="237" operator="containsText" text="Контрола">
      <formula>NOT(ISERROR(SEARCH("Контрола",A134)))</formula>
    </cfRule>
  </conditionalFormatting>
  <conditionalFormatting sqref="A135">
    <cfRule type="containsText" dxfId="1861" priority="236" operator="containsText" text="Контрола">
      <formula>NOT(ISERROR(SEARCH("Контрола",A135)))</formula>
    </cfRule>
  </conditionalFormatting>
  <conditionalFormatting sqref="A135">
    <cfRule type="containsText" dxfId="1860" priority="235" operator="containsText" text="△">
      <formula>NOT(ISERROR(SEARCH("△",A135)))</formula>
    </cfRule>
  </conditionalFormatting>
  <conditionalFormatting sqref="A136">
    <cfRule type="containsText" dxfId="1859" priority="234" operator="containsText" text="Контрола">
      <formula>NOT(ISERROR(SEARCH("Контрола",A136)))</formula>
    </cfRule>
  </conditionalFormatting>
  <conditionalFormatting sqref="A137">
    <cfRule type="containsText" dxfId="1858" priority="233" operator="containsText" text="Контрола">
      <formula>NOT(ISERROR(SEARCH("Контрола",A137)))</formula>
    </cfRule>
  </conditionalFormatting>
  <conditionalFormatting sqref="A137">
    <cfRule type="containsText" dxfId="1857" priority="232" operator="containsText" text="△">
      <formula>NOT(ISERROR(SEARCH("△",A137)))</formula>
    </cfRule>
  </conditionalFormatting>
  <conditionalFormatting sqref="A138">
    <cfRule type="containsText" dxfId="1856" priority="231" operator="containsText" text="Контрола">
      <formula>NOT(ISERROR(SEARCH("Контрола",A138)))</formula>
    </cfRule>
  </conditionalFormatting>
  <conditionalFormatting sqref="A139">
    <cfRule type="containsText" dxfId="1855" priority="230" operator="containsText" text="Контрола">
      <formula>NOT(ISERROR(SEARCH("Контрола",A139)))</formula>
    </cfRule>
  </conditionalFormatting>
  <conditionalFormatting sqref="A139">
    <cfRule type="containsText" dxfId="1854" priority="229" operator="containsText" text="△">
      <formula>NOT(ISERROR(SEARCH("△",A139)))</formula>
    </cfRule>
  </conditionalFormatting>
  <conditionalFormatting sqref="A140">
    <cfRule type="containsText" dxfId="1853" priority="228" operator="containsText" text="Контрола">
      <formula>NOT(ISERROR(SEARCH("Контрола",A140)))</formula>
    </cfRule>
  </conditionalFormatting>
  <conditionalFormatting sqref="A141">
    <cfRule type="containsText" dxfId="1852" priority="227" operator="containsText" text="Контрола">
      <formula>NOT(ISERROR(SEARCH("Контрола",A141)))</formula>
    </cfRule>
  </conditionalFormatting>
  <conditionalFormatting sqref="A141">
    <cfRule type="containsText" dxfId="1851" priority="226" operator="containsText" text="△">
      <formula>NOT(ISERROR(SEARCH("△",A141)))</formula>
    </cfRule>
  </conditionalFormatting>
  <conditionalFormatting sqref="A73">
    <cfRule type="containsText" dxfId="1850" priority="225" operator="containsText" text="Контрола">
      <formula>NOT(ISERROR(SEARCH("Контрола",A73)))</formula>
    </cfRule>
  </conditionalFormatting>
  <conditionalFormatting sqref="A74">
    <cfRule type="containsText" dxfId="1849" priority="224" operator="containsText" text="Контрола">
      <formula>NOT(ISERROR(SEARCH("Контрола",A74)))</formula>
    </cfRule>
  </conditionalFormatting>
  <conditionalFormatting sqref="A74">
    <cfRule type="containsText" dxfId="1848" priority="223" operator="containsText" text="△">
      <formula>NOT(ISERROR(SEARCH("△",A74)))</formula>
    </cfRule>
  </conditionalFormatting>
  <conditionalFormatting sqref="A75">
    <cfRule type="containsText" dxfId="1847" priority="222" operator="containsText" text="Контрола">
      <formula>NOT(ISERROR(SEARCH("Контрола",A75)))</formula>
    </cfRule>
  </conditionalFormatting>
  <conditionalFormatting sqref="A76">
    <cfRule type="containsText" dxfId="1846" priority="221" operator="containsText" text="Контрола">
      <formula>NOT(ISERROR(SEARCH("Контрола",A76)))</formula>
    </cfRule>
  </conditionalFormatting>
  <conditionalFormatting sqref="A76">
    <cfRule type="containsText" dxfId="1845" priority="220" operator="containsText" text="△">
      <formula>NOT(ISERROR(SEARCH("△",A76)))</formula>
    </cfRule>
  </conditionalFormatting>
  <conditionalFormatting sqref="A77">
    <cfRule type="containsText" dxfId="1844" priority="219" operator="containsText" text="Контрола">
      <formula>NOT(ISERROR(SEARCH("Контрола",A77)))</formula>
    </cfRule>
  </conditionalFormatting>
  <conditionalFormatting sqref="A78">
    <cfRule type="containsText" dxfId="1843" priority="218" operator="containsText" text="Контрола">
      <formula>NOT(ISERROR(SEARCH("Контрола",A78)))</formula>
    </cfRule>
  </conditionalFormatting>
  <conditionalFormatting sqref="A78">
    <cfRule type="containsText" dxfId="1842" priority="217" operator="containsText" text="△">
      <formula>NOT(ISERROR(SEARCH("△",A78)))</formula>
    </cfRule>
  </conditionalFormatting>
  <conditionalFormatting sqref="A79">
    <cfRule type="containsText" dxfId="1841" priority="216" operator="containsText" text="Контрола">
      <formula>NOT(ISERROR(SEARCH("Контрола",A79)))</formula>
    </cfRule>
  </conditionalFormatting>
  <conditionalFormatting sqref="A80">
    <cfRule type="containsText" dxfId="1840" priority="215" operator="containsText" text="Контрола">
      <formula>NOT(ISERROR(SEARCH("Контрола",A80)))</formula>
    </cfRule>
  </conditionalFormatting>
  <conditionalFormatting sqref="A80">
    <cfRule type="containsText" dxfId="1839" priority="214" operator="containsText" text="△">
      <formula>NOT(ISERROR(SEARCH("△",A80)))</formula>
    </cfRule>
  </conditionalFormatting>
  <conditionalFormatting sqref="A81">
    <cfRule type="containsText" dxfId="1838" priority="213" operator="containsText" text="Контрола">
      <formula>NOT(ISERROR(SEARCH("Контрола",A81)))</formula>
    </cfRule>
  </conditionalFormatting>
  <conditionalFormatting sqref="A82">
    <cfRule type="containsText" dxfId="1837" priority="212" operator="containsText" text="Контрола">
      <formula>NOT(ISERROR(SEARCH("Контрола",A82)))</formula>
    </cfRule>
  </conditionalFormatting>
  <conditionalFormatting sqref="A82">
    <cfRule type="containsText" dxfId="1836" priority="211" operator="containsText" text="△">
      <formula>NOT(ISERROR(SEARCH("△",A82)))</formula>
    </cfRule>
  </conditionalFormatting>
  <conditionalFormatting sqref="A83">
    <cfRule type="containsText" dxfId="1835" priority="210" operator="containsText" text="Контрола">
      <formula>NOT(ISERROR(SEARCH("Контрола",A83)))</formula>
    </cfRule>
  </conditionalFormatting>
  <conditionalFormatting sqref="A84">
    <cfRule type="containsText" dxfId="1834" priority="209" operator="containsText" text="Контрола">
      <formula>NOT(ISERROR(SEARCH("Контрола",A84)))</formula>
    </cfRule>
  </conditionalFormatting>
  <conditionalFormatting sqref="A84">
    <cfRule type="containsText" dxfId="1833" priority="208" operator="containsText" text="△">
      <formula>NOT(ISERROR(SEARCH("△",A84)))</formula>
    </cfRule>
  </conditionalFormatting>
  <conditionalFormatting sqref="A85">
    <cfRule type="containsText" dxfId="1832" priority="207" operator="containsText" text="Контрола">
      <formula>NOT(ISERROR(SEARCH("Контрола",A85)))</formula>
    </cfRule>
  </conditionalFormatting>
  <conditionalFormatting sqref="A86">
    <cfRule type="containsText" dxfId="1831" priority="206" operator="containsText" text="Контрола">
      <formula>NOT(ISERROR(SEARCH("Контрола",A86)))</formula>
    </cfRule>
  </conditionalFormatting>
  <conditionalFormatting sqref="A86">
    <cfRule type="containsText" dxfId="1830" priority="205" operator="containsText" text="△">
      <formula>NOT(ISERROR(SEARCH("△",A86)))</formula>
    </cfRule>
  </conditionalFormatting>
  <conditionalFormatting sqref="A87">
    <cfRule type="containsText" dxfId="1829" priority="204" operator="containsText" text="Контрола">
      <formula>NOT(ISERROR(SEARCH("Контрола",A87)))</formula>
    </cfRule>
  </conditionalFormatting>
  <conditionalFormatting sqref="A88">
    <cfRule type="containsText" dxfId="1828" priority="203" operator="containsText" text="Контрола">
      <formula>NOT(ISERROR(SEARCH("Контрола",A88)))</formula>
    </cfRule>
  </conditionalFormatting>
  <conditionalFormatting sqref="A88">
    <cfRule type="containsText" dxfId="1827" priority="202" operator="containsText" text="△">
      <formula>NOT(ISERROR(SEARCH("△",A88)))</formula>
    </cfRule>
  </conditionalFormatting>
  <conditionalFormatting sqref="A89">
    <cfRule type="containsText" dxfId="1826" priority="201" operator="containsText" text="Контрола">
      <formula>NOT(ISERROR(SEARCH("Контрола",A89)))</formula>
    </cfRule>
  </conditionalFormatting>
  <conditionalFormatting sqref="A90">
    <cfRule type="containsText" dxfId="1825" priority="200" operator="containsText" text="Контрола">
      <formula>NOT(ISERROR(SEARCH("Контрола",A90)))</formula>
    </cfRule>
  </conditionalFormatting>
  <conditionalFormatting sqref="A90">
    <cfRule type="containsText" dxfId="1824" priority="199" operator="containsText" text="△">
      <formula>NOT(ISERROR(SEARCH("△",A90)))</formula>
    </cfRule>
  </conditionalFormatting>
  <conditionalFormatting sqref="A91">
    <cfRule type="containsText" dxfId="1823" priority="198" operator="containsText" text="Контрола">
      <formula>NOT(ISERROR(SEARCH("Контрола",A91)))</formula>
    </cfRule>
  </conditionalFormatting>
  <conditionalFormatting sqref="A92">
    <cfRule type="containsText" dxfId="1822" priority="197" operator="containsText" text="Контрола">
      <formula>NOT(ISERROR(SEARCH("Контрола",A92)))</formula>
    </cfRule>
  </conditionalFormatting>
  <conditionalFormatting sqref="A92">
    <cfRule type="containsText" dxfId="1821" priority="196" operator="containsText" text="△">
      <formula>NOT(ISERROR(SEARCH("△",A92)))</formula>
    </cfRule>
  </conditionalFormatting>
  <conditionalFormatting sqref="A93">
    <cfRule type="containsText" dxfId="1820" priority="195" operator="containsText" text="Контрола">
      <formula>NOT(ISERROR(SEARCH("Контрола",A93)))</formula>
    </cfRule>
  </conditionalFormatting>
  <conditionalFormatting sqref="A94">
    <cfRule type="containsText" dxfId="1819" priority="194" operator="containsText" text="Контрола">
      <formula>NOT(ISERROR(SEARCH("Контрола",A94)))</formula>
    </cfRule>
  </conditionalFormatting>
  <conditionalFormatting sqref="A94">
    <cfRule type="containsText" dxfId="1818" priority="193" operator="containsText" text="△">
      <formula>NOT(ISERROR(SEARCH("△",A94)))</formula>
    </cfRule>
  </conditionalFormatting>
  <conditionalFormatting sqref="A95">
    <cfRule type="containsText" dxfId="1817" priority="192" operator="containsText" text="Контрола">
      <formula>NOT(ISERROR(SEARCH("Контрола",A95)))</formula>
    </cfRule>
  </conditionalFormatting>
  <conditionalFormatting sqref="A96">
    <cfRule type="containsText" dxfId="1816" priority="191" operator="containsText" text="Контрола">
      <formula>NOT(ISERROR(SEARCH("Контрола",A96)))</formula>
    </cfRule>
  </conditionalFormatting>
  <conditionalFormatting sqref="A96">
    <cfRule type="containsText" dxfId="1815" priority="190" operator="containsText" text="△">
      <formula>NOT(ISERROR(SEARCH("△",A96)))</formula>
    </cfRule>
  </conditionalFormatting>
  <conditionalFormatting sqref="A97">
    <cfRule type="containsText" dxfId="1814" priority="189" operator="containsText" text="Контрола">
      <formula>NOT(ISERROR(SEARCH("Контрола",A97)))</formula>
    </cfRule>
  </conditionalFormatting>
  <conditionalFormatting sqref="A98">
    <cfRule type="containsText" dxfId="1813" priority="188" operator="containsText" text="Контрола">
      <formula>NOT(ISERROR(SEARCH("Контрола",A98)))</formula>
    </cfRule>
  </conditionalFormatting>
  <conditionalFormatting sqref="A98">
    <cfRule type="containsText" dxfId="1812" priority="187" operator="containsText" text="△">
      <formula>NOT(ISERROR(SEARCH("△",A98)))</formula>
    </cfRule>
  </conditionalFormatting>
  <conditionalFormatting sqref="A99">
    <cfRule type="containsText" dxfId="1811" priority="186" operator="containsText" text="Контрола">
      <formula>NOT(ISERROR(SEARCH("Контрола",A99)))</formula>
    </cfRule>
  </conditionalFormatting>
  <conditionalFormatting sqref="A100">
    <cfRule type="containsText" dxfId="1810" priority="185" operator="containsText" text="Контрола">
      <formula>NOT(ISERROR(SEARCH("Контрола",A100)))</formula>
    </cfRule>
  </conditionalFormatting>
  <conditionalFormatting sqref="A100">
    <cfRule type="containsText" dxfId="1809" priority="184" operator="containsText" text="△">
      <formula>NOT(ISERROR(SEARCH("△",A100)))</formula>
    </cfRule>
  </conditionalFormatting>
  <conditionalFormatting sqref="A101">
    <cfRule type="containsText" dxfId="1808" priority="183" operator="containsText" text="Контрола">
      <formula>NOT(ISERROR(SEARCH("Контрола",A101)))</formula>
    </cfRule>
  </conditionalFormatting>
  <conditionalFormatting sqref="A102">
    <cfRule type="containsText" dxfId="1807" priority="182" operator="containsText" text="Контрола">
      <formula>NOT(ISERROR(SEARCH("Контрола",A102)))</formula>
    </cfRule>
  </conditionalFormatting>
  <conditionalFormatting sqref="A102">
    <cfRule type="containsText" dxfId="1806" priority="181" operator="containsText" text="△">
      <formula>NOT(ISERROR(SEARCH("△",A102)))</formula>
    </cfRule>
  </conditionalFormatting>
  <conditionalFormatting sqref="A34">
    <cfRule type="containsText" dxfId="1805" priority="180" operator="containsText" text="Контрола">
      <formula>NOT(ISERROR(SEARCH("Контрола",A34)))</formula>
    </cfRule>
  </conditionalFormatting>
  <conditionalFormatting sqref="A35">
    <cfRule type="containsText" dxfId="1804" priority="179" operator="containsText" text="Контрола">
      <formula>NOT(ISERROR(SEARCH("Контрола",A35)))</formula>
    </cfRule>
  </conditionalFormatting>
  <conditionalFormatting sqref="A35">
    <cfRule type="containsText" dxfId="1803" priority="178" operator="containsText" text="△">
      <formula>NOT(ISERROR(SEARCH("△",A35)))</formula>
    </cfRule>
  </conditionalFormatting>
  <conditionalFormatting sqref="A36">
    <cfRule type="containsText" dxfId="1802" priority="177" operator="containsText" text="Контрола">
      <formula>NOT(ISERROR(SEARCH("Контрола",A36)))</formula>
    </cfRule>
  </conditionalFormatting>
  <conditionalFormatting sqref="A37">
    <cfRule type="containsText" dxfId="1801" priority="176" operator="containsText" text="Контрола">
      <formula>NOT(ISERROR(SEARCH("Контрола",A37)))</formula>
    </cfRule>
  </conditionalFormatting>
  <conditionalFormatting sqref="A37">
    <cfRule type="containsText" dxfId="1800" priority="175" operator="containsText" text="△">
      <formula>NOT(ISERROR(SEARCH("△",A37)))</formula>
    </cfRule>
  </conditionalFormatting>
  <conditionalFormatting sqref="A38">
    <cfRule type="containsText" dxfId="1799" priority="174" operator="containsText" text="Контрола">
      <formula>NOT(ISERROR(SEARCH("Контрола",A38)))</formula>
    </cfRule>
  </conditionalFormatting>
  <conditionalFormatting sqref="A39">
    <cfRule type="containsText" dxfId="1798" priority="173" operator="containsText" text="Контрола">
      <formula>NOT(ISERROR(SEARCH("Контрола",A39)))</formula>
    </cfRule>
  </conditionalFormatting>
  <conditionalFormatting sqref="A39">
    <cfRule type="containsText" dxfId="1797" priority="172" operator="containsText" text="△">
      <formula>NOT(ISERROR(SEARCH("△",A39)))</formula>
    </cfRule>
  </conditionalFormatting>
  <conditionalFormatting sqref="A40">
    <cfRule type="containsText" dxfId="1796" priority="171" operator="containsText" text="Контрола">
      <formula>NOT(ISERROR(SEARCH("Контрола",A40)))</formula>
    </cfRule>
  </conditionalFormatting>
  <conditionalFormatting sqref="A41">
    <cfRule type="containsText" dxfId="1795" priority="170" operator="containsText" text="Контрола">
      <formula>NOT(ISERROR(SEARCH("Контрола",A41)))</formula>
    </cfRule>
  </conditionalFormatting>
  <conditionalFormatting sqref="A41">
    <cfRule type="containsText" dxfId="1794" priority="169" operator="containsText" text="△">
      <formula>NOT(ISERROR(SEARCH("△",A41)))</formula>
    </cfRule>
  </conditionalFormatting>
  <conditionalFormatting sqref="A42">
    <cfRule type="containsText" dxfId="1793" priority="168" operator="containsText" text="Контрола">
      <formula>NOT(ISERROR(SEARCH("Контрола",A42)))</formula>
    </cfRule>
  </conditionalFormatting>
  <conditionalFormatting sqref="A43">
    <cfRule type="containsText" dxfId="1792" priority="167" operator="containsText" text="Контрола">
      <formula>NOT(ISERROR(SEARCH("Контрола",A43)))</formula>
    </cfRule>
  </conditionalFormatting>
  <conditionalFormatting sqref="A43">
    <cfRule type="containsText" dxfId="1791" priority="166" operator="containsText" text="△">
      <formula>NOT(ISERROR(SEARCH("△",A43)))</formula>
    </cfRule>
  </conditionalFormatting>
  <conditionalFormatting sqref="A44">
    <cfRule type="containsText" dxfId="1790" priority="165" operator="containsText" text="Контрола">
      <formula>NOT(ISERROR(SEARCH("Контрола",A44)))</formula>
    </cfRule>
  </conditionalFormatting>
  <conditionalFormatting sqref="A45">
    <cfRule type="containsText" dxfId="1789" priority="164" operator="containsText" text="Контрола">
      <formula>NOT(ISERROR(SEARCH("Контрола",A45)))</formula>
    </cfRule>
  </conditionalFormatting>
  <conditionalFormatting sqref="A45">
    <cfRule type="containsText" dxfId="1788" priority="163" operator="containsText" text="△">
      <formula>NOT(ISERROR(SEARCH("△",A45)))</formula>
    </cfRule>
  </conditionalFormatting>
  <conditionalFormatting sqref="A46">
    <cfRule type="containsText" dxfId="1787" priority="162" operator="containsText" text="Контрола">
      <formula>NOT(ISERROR(SEARCH("Контрола",A46)))</formula>
    </cfRule>
  </conditionalFormatting>
  <conditionalFormatting sqref="A47">
    <cfRule type="containsText" dxfId="1786" priority="161" operator="containsText" text="Контрола">
      <formula>NOT(ISERROR(SEARCH("Контрола",A47)))</formula>
    </cfRule>
  </conditionalFormatting>
  <conditionalFormatting sqref="A47">
    <cfRule type="containsText" dxfId="1785" priority="160" operator="containsText" text="△">
      <formula>NOT(ISERROR(SEARCH("△",A47)))</formula>
    </cfRule>
  </conditionalFormatting>
  <conditionalFormatting sqref="A48">
    <cfRule type="containsText" dxfId="1784" priority="159" operator="containsText" text="Контрола">
      <formula>NOT(ISERROR(SEARCH("Контрола",A48)))</formula>
    </cfRule>
  </conditionalFormatting>
  <conditionalFormatting sqref="A49">
    <cfRule type="containsText" dxfId="1783" priority="158" operator="containsText" text="Контрола">
      <formula>NOT(ISERROR(SEARCH("Контрола",A49)))</formula>
    </cfRule>
  </conditionalFormatting>
  <conditionalFormatting sqref="A49">
    <cfRule type="containsText" dxfId="1782" priority="157" operator="containsText" text="△">
      <formula>NOT(ISERROR(SEARCH("△",A49)))</formula>
    </cfRule>
  </conditionalFormatting>
  <conditionalFormatting sqref="A50">
    <cfRule type="containsText" dxfId="1781" priority="156" operator="containsText" text="Контрола">
      <formula>NOT(ISERROR(SEARCH("Контрола",A50)))</formula>
    </cfRule>
  </conditionalFormatting>
  <conditionalFormatting sqref="A51">
    <cfRule type="containsText" dxfId="1780" priority="155" operator="containsText" text="Контрола">
      <formula>NOT(ISERROR(SEARCH("Контрола",A51)))</formula>
    </cfRule>
  </conditionalFormatting>
  <conditionalFormatting sqref="A51">
    <cfRule type="containsText" dxfId="1779" priority="154" operator="containsText" text="△">
      <formula>NOT(ISERROR(SEARCH("△",A51)))</formula>
    </cfRule>
  </conditionalFormatting>
  <conditionalFormatting sqref="A52">
    <cfRule type="containsText" dxfId="1778" priority="153" operator="containsText" text="Контрола">
      <formula>NOT(ISERROR(SEARCH("Контрола",A52)))</formula>
    </cfRule>
  </conditionalFormatting>
  <conditionalFormatting sqref="A53">
    <cfRule type="containsText" dxfId="1777" priority="152" operator="containsText" text="Контрола">
      <formula>NOT(ISERROR(SEARCH("Контрола",A53)))</formula>
    </cfRule>
  </conditionalFormatting>
  <conditionalFormatting sqref="A53">
    <cfRule type="containsText" dxfId="1776" priority="151" operator="containsText" text="△">
      <formula>NOT(ISERROR(SEARCH("△",A53)))</formula>
    </cfRule>
  </conditionalFormatting>
  <conditionalFormatting sqref="A54">
    <cfRule type="containsText" dxfId="1775" priority="150" operator="containsText" text="Контрола">
      <formula>NOT(ISERROR(SEARCH("Контрола",A54)))</formula>
    </cfRule>
  </conditionalFormatting>
  <conditionalFormatting sqref="A55">
    <cfRule type="containsText" dxfId="1774" priority="149" operator="containsText" text="Контрола">
      <formula>NOT(ISERROR(SEARCH("Контрола",A55)))</formula>
    </cfRule>
  </conditionalFormatting>
  <conditionalFormatting sqref="A55">
    <cfRule type="containsText" dxfId="1773" priority="148" operator="containsText" text="△">
      <formula>NOT(ISERROR(SEARCH("△",A55)))</formula>
    </cfRule>
  </conditionalFormatting>
  <conditionalFormatting sqref="A56">
    <cfRule type="containsText" dxfId="1772" priority="147" operator="containsText" text="Контрола">
      <formula>NOT(ISERROR(SEARCH("Контрола",A56)))</formula>
    </cfRule>
  </conditionalFormatting>
  <conditionalFormatting sqref="A57">
    <cfRule type="containsText" dxfId="1771" priority="146" operator="containsText" text="Контрола">
      <formula>NOT(ISERROR(SEARCH("Контрола",A57)))</formula>
    </cfRule>
  </conditionalFormatting>
  <conditionalFormatting sqref="A57">
    <cfRule type="containsText" dxfId="1770" priority="145" operator="containsText" text="△">
      <formula>NOT(ISERROR(SEARCH("△",A57)))</formula>
    </cfRule>
  </conditionalFormatting>
  <conditionalFormatting sqref="A58">
    <cfRule type="containsText" dxfId="1769" priority="144" operator="containsText" text="Контрола">
      <formula>NOT(ISERROR(SEARCH("Контрола",A58)))</formula>
    </cfRule>
  </conditionalFormatting>
  <conditionalFormatting sqref="A59">
    <cfRule type="containsText" dxfId="1768" priority="143" operator="containsText" text="Контрола">
      <formula>NOT(ISERROR(SEARCH("Контрола",A59)))</formula>
    </cfRule>
  </conditionalFormatting>
  <conditionalFormatting sqref="A59">
    <cfRule type="containsText" dxfId="1767" priority="142" operator="containsText" text="△">
      <formula>NOT(ISERROR(SEARCH("△",A59)))</formula>
    </cfRule>
  </conditionalFormatting>
  <conditionalFormatting sqref="A60">
    <cfRule type="containsText" dxfId="1766" priority="141" operator="containsText" text="Контрола">
      <formula>NOT(ISERROR(SEARCH("Контрола",A60)))</formula>
    </cfRule>
  </conditionalFormatting>
  <conditionalFormatting sqref="A61">
    <cfRule type="containsText" dxfId="1765" priority="140" operator="containsText" text="Контрола">
      <formula>NOT(ISERROR(SEARCH("Контрола",A61)))</formula>
    </cfRule>
  </conditionalFormatting>
  <conditionalFormatting sqref="A61">
    <cfRule type="containsText" dxfId="1764" priority="139" operator="containsText" text="△">
      <formula>NOT(ISERROR(SEARCH("△",A61)))</formula>
    </cfRule>
  </conditionalFormatting>
  <conditionalFormatting sqref="A62">
    <cfRule type="containsText" dxfId="1763" priority="138" operator="containsText" text="Контрола">
      <formula>NOT(ISERROR(SEARCH("Контрола",A62)))</formula>
    </cfRule>
  </conditionalFormatting>
  <conditionalFormatting sqref="A63">
    <cfRule type="containsText" dxfId="1762" priority="137" operator="containsText" text="Контрола">
      <formula>NOT(ISERROR(SEARCH("Контрола",A63)))</formula>
    </cfRule>
  </conditionalFormatting>
  <conditionalFormatting sqref="A63">
    <cfRule type="containsText" dxfId="1761" priority="136" operator="containsText" text="△">
      <formula>NOT(ISERROR(SEARCH("△",A63)))</formula>
    </cfRule>
  </conditionalFormatting>
  <conditionalFormatting sqref="A151">
    <cfRule type="containsText" dxfId="1760" priority="135" operator="containsText" text="Контрола">
      <formula>NOT(ISERROR(SEARCH("Контрола",A151)))</formula>
    </cfRule>
  </conditionalFormatting>
  <conditionalFormatting sqref="A152">
    <cfRule type="containsText" dxfId="1759" priority="134" operator="containsText" text="Контрола">
      <formula>NOT(ISERROR(SEARCH("Контрола",A152)))</formula>
    </cfRule>
  </conditionalFormatting>
  <conditionalFormatting sqref="A152">
    <cfRule type="containsText" dxfId="1758" priority="133" operator="containsText" text="△">
      <formula>NOT(ISERROR(SEARCH("△",A152)))</formula>
    </cfRule>
  </conditionalFormatting>
  <conditionalFormatting sqref="A153">
    <cfRule type="containsText" dxfId="1757" priority="132" operator="containsText" text="Контрола">
      <formula>NOT(ISERROR(SEARCH("Контрола",A153)))</formula>
    </cfRule>
  </conditionalFormatting>
  <conditionalFormatting sqref="A154">
    <cfRule type="containsText" dxfId="1756" priority="131" operator="containsText" text="Контрола">
      <formula>NOT(ISERROR(SEARCH("Контрола",A154)))</formula>
    </cfRule>
  </conditionalFormatting>
  <conditionalFormatting sqref="A154">
    <cfRule type="containsText" dxfId="1755" priority="130" operator="containsText" text="△">
      <formula>NOT(ISERROR(SEARCH("△",A154)))</formula>
    </cfRule>
  </conditionalFormatting>
  <conditionalFormatting sqref="A155">
    <cfRule type="containsText" dxfId="1754" priority="129" operator="containsText" text="Контрола">
      <formula>NOT(ISERROR(SEARCH("Контрола",A155)))</formula>
    </cfRule>
  </conditionalFormatting>
  <conditionalFormatting sqref="A156">
    <cfRule type="containsText" dxfId="1753" priority="128" operator="containsText" text="Контрола">
      <formula>NOT(ISERROR(SEARCH("Контрола",A156)))</formula>
    </cfRule>
  </conditionalFormatting>
  <conditionalFormatting sqref="A156">
    <cfRule type="containsText" dxfId="1752" priority="127" operator="containsText" text="△">
      <formula>NOT(ISERROR(SEARCH("△",A156)))</formula>
    </cfRule>
  </conditionalFormatting>
  <conditionalFormatting sqref="A157">
    <cfRule type="containsText" dxfId="1751" priority="126" operator="containsText" text="Контрола">
      <formula>NOT(ISERROR(SEARCH("Контрола",A157)))</formula>
    </cfRule>
  </conditionalFormatting>
  <conditionalFormatting sqref="A158">
    <cfRule type="containsText" dxfId="1750" priority="125" operator="containsText" text="Контрола">
      <formula>NOT(ISERROR(SEARCH("Контрола",A158)))</formula>
    </cfRule>
  </conditionalFormatting>
  <conditionalFormatting sqref="A158">
    <cfRule type="containsText" dxfId="1749" priority="124" operator="containsText" text="△">
      <formula>NOT(ISERROR(SEARCH("△",A158)))</formula>
    </cfRule>
  </conditionalFormatting>
  <conditionalFormatting sqref="A159">
    <cfRule type="containsText" dxfId="1748" priority="123" operator="containsText" text="Контрола">
      <formula>NOT(ISERROR(SEARCH("Контрола",A159)))</formula>
    </cfRule>
  </conditionalFormatting>
  <conditionalFormatting sqref="A160">
    <cfRule type="containsText" dxfId="1747" priority="122" operator="containsText" text="Контрола">
      <formula>NOT(ISERROR(SEARCH("Контрола",A160)))</formula>
    </cfRule>
  </conditionalFormatting>
  <conditionalFormatting sqref="A160">
    <cfRule type="containsText" dxfId="1746" priority="121" operator="containsText" text="△">
      <formula>NOT(ISERROR(SEARCH("△",A160)))</formula>
    </cfRule>
  </conditionalFormatting>
  <conditionalFormatting sqref="A161">
    <cfRule type="containsText" dxfId="1745" priority="120" operator="containsText" text="Контрола">
      <formula>NOT(ISERROR(SEARCH("Контрола",A161)))</formula>
    </cfRule>
  </conditionalFormatting>
  <conditionalFormatting sqref="A162">
    <cfRule type="containsText" dxfId="1744" priority="119" operator="containsText" text="Контрола">
      <formula>NOT(ISERROR(SEARCH("Контрола",A162)))</formula>
    </cfRule>
  </conditionalFormatting>
  <conditionalFormatting sqref="A162">
    <cfRule type="containsText" dxfId="1743" priority="118" operator="containsText" text="△">
      <formula>NOT(ISERROR(SEARCH("△",A162)))</formula>
    </cfRule>
  </conditionalFormatting>
  <conditionalFormatting sqref="A163">
    <cfRule type="containsText" dxfId="1742" priority="117" operator="containsText" text="Контрола">
      <formula>NOT(ISERROR(SEARCH("Контрола",A163)))</formula>
    </cfRule>
  </conditionalFormatting>
  <conditionalFormatting sqref="A164">
    <cfRule type="containsText" dxfId="1741" priority="116" operator="containsText" text="Контрола">
      <formula>NOT(ISERROR(SEARCH("Контрола",A164)))</formula>
    </cfRule>
  </conditionalFormatting>
  <conditionalFormatting sqref="A164">
    <cfRule type="containsText" dxfId="1740" priority="115" operator="containsText" text="△">
      <formula>NOT(ISERROR(SEARCH("△",A164)))</formula>
    </cfRule>
  </conditionalFormatting>
  <conditionalFormatting sqref="A165">
    <cfRule type="containsText" dxfId="1739" priority="114" operator="containsText" text="Контрола">
      <formula>NOT(ISERROR(SEARCH("Контрола",A165)))</formula>
    </cfRule>
  </conditionalFormatting>
  <conditionalFormatting sqref="A166">
    <cfRule type="containsText" dxfId="1738" priority="113" operator="containsText" text="Контрола">
      <formula>NOT(ISERROR(SEARCH("Контрола",A166)))</formula>
    </cfRule>
  </conditionalFormatting>
  <conditionalFormatting sqref="A166">
    <cfRule type="containsText" dxfId="1737" priority="112" operator="containsText" text="△">
      <formula>NOT(ISERROR(SEARCH("△",A166)))</formula>
    </cfRule>
  </conditionalFormatting>
  <conditionalFormatting sqref="A167">
    <cfRule type="containsText" dxfId="1736" priority="111" operator="containsText" text="Контрола">
      <formula>NOT(ISERROR(SEARCH("Контрола",A167)))</formula>
    </cfRule>
  </conditionalFormatting>
  <conditionalFormatting sqref="A168">
    <cfRule type="containsText" dxfId="1735" priority="110" operator="containsText" text="Контрола">
      <formula>NOT(ISERROR(SEARCH("Контрола",A168)))</formula>
    </cfRule>
  </conditionalFormatting>
  <conditionalFormatting sqref="A168">
    <cfRule type="containsText" dxfId="1734" priority="109" operator="containsText" text="△">
      <formula>NOT(ISERROR(SEARCH("△",A168)))</formula>
    </cfRule>
  </conditionalFormatting>
  <conditionalFormatting sqref="A169">
    <cfRule type="containsText" dxfId="1733" priority="108" operator="containsText" text="Контрола">
      <formula>NOT(ISERROR(SEARCH("Контрола",A169)))</formula>
    </cfRule>
  </conditionalFormatting>
  <conditionalFormatting sqref="A170">
    <cfRule type="containsText" dxfId="1732" priority="107" operator="containsText" text="Контрола">
      <formula>NOT(ISERROR(SEARCH("Контрола",A170)))</formula>
    </cfRule>
  </conditionalFormatting>
  <conditionalFormatting sqref="A170">
    <cfRule type="containsText" dxfId="1731" priority="106" operator="containsText" text="△">
      <formula>NOT(ISERROR(SEARCH("△",A170)))</formula>
    </cfRule>
  </conditionalFormatting>
  <conditionalFormatting sqref="A171">
    <cfRule type="containsText" dxfId="1730" priority="105" operator="containsText" text="Контрола">
      <formula>NOT(ISERROR(SEARCH("Контрола",A171)))</formula>
    </cfRule>
  </conditionalFormatting>
  <conditionalFormatting sqref="A172">
    <cfRule type="containsText" dxfId="1729" priority="104" operator="containsText" text="Контрола">
      <formula>NOT(ISERROR(SEARCH("Контрола",A172)))</formula>
    </cfRule>
  </conditionalFormatting>
  <conditionalFormatting sqref="A172">
    <cfRule type="containsText" dxfId="1728" priority="103" operator="containsText" text="△">
      <formula>NOT(ISERROR(SEARCH("△",A172)))</formula>
    </cfRule>
  </conditionalFormatting>
  <conditionalFormatting sqref="A173">
    <cfRule type="containsText" dxfId="1727" priority="102" operator="containsText" text="Контрола">
      <formula>NOT(ISERROR(SEARCH("Контрола",A173)))</formula>
    </cfRule>
  </conditionalFormatting>
  <conditionalFormatting sqref="A174">
    <cfRule type="containsText" dxfId="1726" priority="101" operator="containsText" text="Контрола">
      <formula>NOT(ISERROR(SEARCH("Контрола",A174)))</formula>
    </cfRule>
  </conditionalFormatting>
  <conditionalFormatting sqref="A174">
    <cfRule type="containsText" dxfId="1725" priority="100" operator="containsText" text="△">
      <formula>NOT(ISERROR(SEARCH("△",A174)))</formula>
    </cfRule>
  </conditionalFormatting>
  <conditionalFormatting sqref="A175">
    <cfRule type="containsText" dxfId="1724" priority="99" operator="containsText" text="Контрола">
      <formula>NOT(ISERROR(SEARCH("Контрола",A175)))</formula>
    </cfRule>
  </conditionalFormatting>
  <conditionalFormatting sqref="A176">
    <cfRule type="containsText" dxfId="1723" priority="98" operator="containsText" text="Контрола">
      <formula>NOT(ISERROR(SEARCH("Контрола",A176)))</formula>
    </cfRule>
  </conditionalFormatting>
  <conditionalFormatting sqref="A176">
    <cfRule type="containsText" dxfId="1722" priority="97" operator="containsText" text="△">
      <formula>NOT(ISERROR(SEARCH("△",A176)))</formula>
    </cfRule>
  </conditionalFormatting>
  <conditionalFormatting sqref="A177">
    <cfRule type="containsText" dxfId="1721" priority="96" operator="containsText" text="Контрола">
      <formula>NOT(ISERROR(SEARCH("Контрола",A177)))</formula>
    </cfRule>
  </conditionalFormatting>
  <conditionalFormatting sqref="A178">
    <cfRule type="containsText" dxfId="1720" priority="95" operator="containsText" text="Контрола">
      <formula>NOT(ISERROR(SEARCH("Контрола",A178)))</formula>
    </cfRule>
  </conditionalFormatting>
  <conditionalFormatting sqref="A178">
    <cfRule type="containsText" dxfId="1719" priority="94" operator="containsText" text="△">
      <formula>NOT(ISERROR(SEARCH("△",A178)))</formula>
    </cfRule>
  </conditionalFormatting>
  <conditionalFormatting sqref="A179">
    <cfRule type="containsText" dxfId="1718" priority="93" operator="containsText" text="Контрола">
      <formula>NOT(ISERROR(SEARCH("Контрола",A179)))</formula>
    </cfRule>
  </conditionalFormatting>
  <conditionalFormatting sqref="A180">
    <cfRule type="containsText" dxfId="1717" priority="92" operator="containsText" text="Контрола">
      <formula>NOT(ISERROR(SEARCH("Контрола",A180)))</formula>
    </cfRule>
  </conditionalFormatting>
  <conditionalFormatting sqref="A180">
    <cfRule type="containsText" dxfId="1716" priority="91" operator="containsText" text="△">
      <formula>NOT(ISERROR(SEARCH("△",A180)))</formula>
    </cfRule>
  </conditionalFormatting>
  <conditionalFormatting sqref="A190">
    <cfRule type="containsText" dxfId="1715" priority="90" operator="containsText" text="Контрола">
      <formula>NOT(ISERROR(SEARCH("Контрола",A190)))</formula>
    </cfRule>
  </conditionalFormatting>
  <conditionalFormatting sqref="A191">
    <cfRule type="containsText" dxfId="1714" priority="89" operator="containsText" text="Контрола">
      <formula>NOT(ISERROR(SEARCH("Контрола",A191)))</formula>
    </cfRule>
  </conditionalFormatting>
  <conditionalFormatting sqref="A191">
    <cfRule type="containsText" dxfId="1713" priority="88" operator="containsText" text="△">
      <formula>NOT(ISERROR(SEARCH("△",A191)))</formula>
    </cfRule>
  </conditionalFormatting>
  <conditionalFormatting sqref="A192">
    <cfRule type="containsText" dxfId="1712" priority="87" operator="containsText" text="Контрола">
      <formula>NOT(ISERROR(SEARCH("Контрола",A192)))</formula>
    </cfRule>
  </conditionalFormatting>
  <conditionalFormatting sqref="A193">
    <cfRule type="containsText" dxfId="1711" priority="86" operator="containsText" text="Контрола">
      <formula>NOT(ISERROR(SEARCH("Контрола",A193)))</formula>
    </cfRule>
  </conditionalFormatting>
  <conditionalFormatting sqref="A193">
    <cfRule type="containsText" dxfId="1710" priority="85" operator="containsText" text="△">
      <formula>NOT(ISERROR(SEARCH("△",A193)))</formula>
    </cfRule>
  </conditionalFormatting>
  <conditionalFormatting sqref="A194">
    <cfRule type="containsText" dxfId="1709" priority="84" operator="containsText" text="Контрола">
      <formula>NOT(ISERROR(SEARCH("Контрола",A194)))</formula>
    </cfRule>
  </conditionalFormatting>
  <conditionalFormatting sqref="A195">
    <cfRule type="containsText" dxfId="1708" priority="83" operator="containsText" text="Контрола">
      <formula>NOT(ISERROR(SEARCH("Контрола",A195)))</formula>
    </cfRule>
  </conditionalFormatting>
  <conditionalFormatting sqref="A195">
    <cfRule type="containsText" dxfId="1707" priority="82" operator="containsText" text="△">
      <formula>NOT(ISERROR(SEARCH("△",A195)))</formula>
    </cfRule>
  </conditionalFormatting>
  <conditionalFormatting sqref="A196">
    <cfRule type="containsText" dxfId="1706" priority="81" operator="containsText" text="Контрола">
      <formula>NOT(ISERROR(SEARCH("Контрола",A196)))</formula>
    </cfRule>
  </conditionalFormatting>
  <conditionalFormatting sqref="A197">
    <cfRule type="containsText" dxfId="1705" priority="80" operator="containsText" text="Контрола">
      <formula>NOT(ISERROR(SEARCH("Контрола",A197)))</formula>
    </cfRule>
  </conditionalFormatting>
  <conditionalFormatting sqref="A197">
    <cfRule type="containsText" dxfId="1704" priority="79" operator="containsText" text="△">
      <formula>NOT(ISERROR(SEARCH("△",A197)))</formula>
    </cfRule>
  </conditionalFormatting>
  <conditionalFormatting sqref="A198">
    <cfRule type="containsText" dxfId="1703" priority="78" operator="containsText" text="Контрола">
      <formula>NOT(ISERROR(SEARCH("Контрола",A198)))</formula>
    </cfRule>
  </conditionalFormatting>
  <conditionalFormatting sqref="A199">
    <cfRule type="containsText" dxfId="1702" priority="77" operator="containsText" text="Контрола">
      <formula>NOT(ISERROR(SEARCH("Контрола",A199)))</formula>
    </cfRule>
  </conditionalFormatting>
  <conditionalFormatting sqref="A199">
    <cfRule type="containsText" dxfId="1701" priority="76" operator="containsText" text="△">
      <formula>NOT(ISERROR(SEARCH("△",A199)))</formula>
    </cfRule>
  </conditionalFormatting>
  <conditionalFormatting sqref="A200">
    <cfRule type="containsText" dxfId="1700" priority="75" operator="containsText" text="Контрола">
      <formula>NOT(ISERROR(SEARCH("Контрола",A200)))</formula>
    </cfRule>
  </conditionalFormatting>
  <conditionalFormatting sqref="A201">
    <cfRule type="containsText" dxfId="1699" priority="74" operator="containsText" text="Контрола">
      <formula>NOT(ISERROR(SEARCH("Контрола",A201)))</formula>
    </cfRule>
  </conditionalFormatting>
  <conditionalFormatting sqref="A201">
    <cfRule type="containsText" dxfId="1698" priority="73" operator="containsText" text="△">
      <formula>NOT(ISERROR(SEARCH("△",A201)))</formula>
    </cfRule>
  </conditionalFormatting>
  <conditionalFormatting sqref="A202">
    <cfRule type="containsText" dxfId="1697" priority="72" operator="containsText" text="Контрола">
      <formula>NOT(ISERROR(SEARCH("Контрола",A202)))</formula>
    </cfRule>
  </conditionalFormatting>
  <conditionalFormatting sqref="A203">
    <cfRule type="containsText" dxfId="1696" priority="71" operator="containsText" text="Контрола">
      <formula>NOT(ISERROR(SEARCH("Контрола",A203)))</formula>
    </cfRule>
  </conditionalFormatting>
  <conditionalFormatting sqref="A203">
    <cfRule type="containsText" dxfId="1695" priority="70" operator="containsText" text="△">
      <formula>NOT(ISERROR(SEARCH("△",A203)))</formula>
    </cfRule>
  </conditionalFormatting>
  <conditionalFormatting sqref="A204">
    <cfRule type="containsText" dxfId="1694" priority="69" operator="containsText" text="Контрола">
      <formula>NOT(ISERROR(SEARCH("Контрола",A204)))</formula>
    </cfRule>
  </conditionalFormatting>
  <conditionalFormatting sqref="A205">
    <cfRule type="containsText" dxfId="1693" priority="68" operator="containsText" text="Контрола">
      <formula>NOT(ISERROR(SEARCH("Контрола",A205)))</formula>
    </cfRule>
  </conditionalFormatting>
  <conditionalFormatting sqref="A205">
    <cfRule type="containsText" dxfId="1692" priority="67" operator="containsText" text="△">
      <formula>NOT(ISERROR(SEARCH("△",A205)))</formula>
    </cfRule>
  </conditionalFormatting>
  <conditionalFormatting sqref="A206">
    <cfRule type="containsText" dxfId="1691" priority="66" operator="containsText" text="Контрола">
      <formula>NOT(ISERROR(SEARCH("Контрола",A206)))</formula>
    </cfRule>
  </conditionalFormatting>
  <conditionalFormatting sqref="A207">
    <cfRule type="containsText" dxfId="1690" priority="65" operator="containsText" text="Контрола">
      <formula>NOT(ISERROR(SEARCH("Контрола",A207)))</formula>
    </cfRule>
  </conditionalFormatting>
  <conditionalFormatting sqref="A207">
    <cfRule type="containsText" dxfId="1689" priority="64" operator="containsText" text="△">
      <formula>NOT(ISERROR(SEARCH("△",A207)))</formula>
    </cfRule>
  </conditionalFormatting>
  <conditionalFormatting sqref="A208">
    <cfRule type="containsText" dxfId="1688" priority="63" operator="containsText" text="Контрола">
      <formula>NOT(ISERROR(SEARCH("Контрола",A208)))</formula>
    </cfRule>
  </conditionalFormatting>
  <conditionalFormatting sqref="A209">
    <cfRule type="containsText" dxfId="1687" priority="62" operator="containsText" text="Контрола">
      <formula>NOT(ISERROR(SEARCH("Контрола",A209)))</formula>
    </cfRule>
  </conditionalFormatting>
  <conditionalFormatting sqref="A209">
    <cfRule type="containsText" dxfId="1686" priority="61" operator="containsText" text="△">
      <formula>NOT(ISERROR(SEARCH("△",A209)))</formula>
    </cfRule>
  </conditionalFormatting>
  <conditionalFormatting sqref="A210">
    <cfRule type="containsText" dxfId="1685" priority="60" operator="containsText" text="Контрола">
      <formula>NOT(ISERROR(SEARCH("Контрола",A210)))</formula>
    </cfRule>
  </conditionalFormatting>
  <conditionalFormatting sqref="A211">
    <cfRule type="containsText" dxfId="1684" priority="59" operator="containsText" text="Контрола">
      <formula>NOT(ISERROR(SEARCH("Контрола",A211)))</formula>
    </cfRule>
  </conditionalFormatting>
  <conditionalFormatting sqref="A211">
    <cfRule type="containsText" dxfId="1683" priority="58" operator="containsText" text="△">
      <formula>NOT(ISERROR(SEARCH("△",A211)))</formula>
    </cfRule>
  </conditionalFormatting>
  <conditionalFormatting sqref="A212">
    <cfRule type="containsText" dxfId="1682" priority="57" operator="containsText" text="Контрола">
      <formula>NOT(ISERROR(SEARCH("Контрола",A212)))</formula>
    </cfRule>
  </conditionalFormatting>
  <conditionalFormatting sqref="A213">
    <cfRule type="containsText" dxfId="1681" priority="56" operator="containsText" text="Контрола">
      <formula>NOT(ISERROR(SEARCH("Контрола",A213)))</formula>
    </cfRule>
  </conditionalFormatting>
  <conditionalFormatting sqref="A213">
    <cfRule type="containsText" dxfId="1680" priority="55" operator="containsText" text="△">
      <formula>NOT(ISERROR(SEARCH("△",A213)))</formula>
    </cfRule>
  </conditionalFormatting>
  <conditionalFormatting sqref="A214">
    <cfRule type="containsText" dxfId="1679" priority="54" operator="containsText" text="Контрола">
      <formula>NOT(ISERROR(SEARCH("Контрола",A214)))</formula>
    </cfRule>
  </conditionalFormatting>
  <conditionalFormatting sqref="A215">
    <cfRule type="containsText" dxfId="1678" priority="53" operator="containsText" text="Контрола">
      <formula>NOT(ISERROR(SEARCH("Контрола",A215)))</formula>
    </cfRule>
  </conditionalFormatting>
  <conditionalFormatting sqref="A215">
    <cfRule type="containsText" dxfId="1677" priority="52" operator="containsText" text="△">
      <formula>NOT(ISERROR(SEARCH("△",A215)))</formula>
    </cfRule>
  </conditionalFormatting>
  <conditionalFormatting sqref="A216">
    <cfRule type="containsText" dxfId="1676" priority="51" operator="containsText" text="Контрола">
      <formula>NOT(ISERROR(SEARCH("Контрола",A216)))</formula>
    </cfRule>
  </conditionalFormatting>
  <conditionalFormatting sqref="A217">
    <cfRule type="containsText" dxfId="1675" priority="50" operator="containsText" text="Контрола">
      <formula>NOT(ISERROR(SEARCH("Контрола",A217)))</formula>
    </cfRule>
  </conditionalFormatting>
  <conditionalFormatting sqref="A217">
    <cfRule type="containsText" dxfId="1674" priority="49" operator="containsText" text="△">
      <formula>NOT(ISERROR(SEARCH("△",A217)))</formula>
    </cfRule>
  </conditionalFormatting>
  <conditionalFormatting sqref="A218">
    <cfRule type="containsText" dxfId="1673" priority="48" operator="containsText" text="Контрола">
      <formula>NOT(ISERROR(SEARCH("Контрола",A218)))</formula>
    </cfRule>
  </conditionalFormatting>
  <conditionalFormatting sqref="A219">
    <cfRule type="containsText" dxfId="1672" priority="47" operator="containsText" text="Контрола">
      <formula>NOT(ISERROR(SEARCH("Контрола",A219)))</formula>
    </cfRule>
  </conditionalFormatting>
  <conditionalFormatting sqref="A219">
    <cfRule type="containsText" dxfId="1671" priority="46" operator="containsText" text="△">
      <formula>NOT(ISERROR(SEARCH("△",A219)))</formula>
    </cfRule>
  </conditionalFormatting>
  <conditionalFormatting sqref="A229">
    <cfRule type="containsText" dxfId="1670" priority="45" operator="containsText" text="Контрола">
      <formula>NOT(ISERROR(SEARCH("Контрола",A229)))</formula>
    </cfRule>
  </conditionalFormatting>
  <conditionalFormatting sqref="A230">
    <cfRule type="containsText" dxfId="1669" priority="44" operator="containsText" text="Контрола">
      <formula>NOT(ISERROR(SEARCH("Контрола",A230)))</formula>
    </cfRule>
  </conditionalFormatting>
  <conditionalFormatting sqref="A230">
    <cfRule type="containsText" dxfId="1668" priority="43" operator="containsText" text="△">
      <formula>NOT(ISERROR(SEARCH("△",A230)))</formula>
    </cfRule>
  </conditionalFormatting>
  <conditionalFormatting sqref="A231">
    <cfRule type="containsText" dxfId="1667" priority="42" operator="containsText" text="Контрола">
      <formula>NOT(ISERROR(SEARCH("Контрола",A231)))</formula>
    </cfRule>
  </conditionalFormatting>
  <conditionalFormatting sqref="A232">
    <cfRule type="containsText" dxfId="1666" priority="41" operator="containsText" text="Контрола">
      <formula>NOT(ISERROR(SEARCH("Контрола",A232)))</formula>
    </cfRule>
  </conditionalFormatting>
  <conditionalFormatting sqref="A232">
    <cfRule type="containsText" dxfId="1665" priority="40" operator="containsText" text="△">
      <formula>NOT(ISERROR(SEARCH("△",A232)))</formula>
    </cfRule>
  </conditionalFormatting>
  <conditionalFormatting sqref="A233">
    <cfRule type="containsText" dxfId="1664" priority="39" operator="containsText" text="Контрола">
      <formula>NOT(ISERROR(SEARCH("Контрола",A233)))</formula>
    </cfRule>
  </conditionalFormatting>
  <conditionalFormatting sqref="A234">
    <cfRule type="containsText" dxfId="1663" priority="38" operator="containsText" text="Контрола">
      <formula>NOT(ISERROR(SEARCH("Контрола",A234)))</formula>
    </cfRule>
  </conditionalFormatting>
  <conditionalFormatting sqref="A234">
    <cfRule type="containsText" dxfId="1662" priority="37" operator="containsText" text="△">
      <formula>NOT(ISERROR(SEARCH("△",A234)))</formula>
    </cfRule>
  </conditionalFormatting>
  <conditionalFormatting sqref="A235">
    <cfRule type="containsText" dxfId="1661" priority="36" operator="containsText" text="Контрола">
      <formula>NOT(ISERROR(SEARCH("Контрола",A235)))</formula>
    </cfRule>
  </conditionalFormatting>
  <conditionalFormatting sqref="A236">
    <cfRule type="containsText" dxfId="1660" priority="35" operator="containsText" text="Контрола">
      <formula>NOT(ISERROR(SEARCH("Контрола",A236)))</formula>
    </cfRule>
  </conditionalFormatting>
  <conditionalFormatting sqref="A236">
    <cfRule type="containsText" dxfId="1659" priority="34" operator="containsText" text="△">
      <formula>NOT(ISERROR(SEARCH("△",A236)))</formula>
    </cfRule>
  </conditionalFormatting>
  <conditionalFormatting sqref="A237">
    <cfRule type="containsText" dxfId="1658" priority="33" operator="containsText" text="Контрола">
      <formula>NOT(ISERROR(SEARCH("Контрола",A237)))</formula>
    </cfRule>
  </conditionalFormatting>
  <conditionalFormatting sqref="A238">
    <cfRule type="containsText" dxfId="1657" priority="32" operator="containsText" text="Контрола">
      <formula>NOT(ISERROR(SEARCH("Контрола",A238)))</formula>
    </cfRule>
  </conditionalFormatting>
  <conditionalFormatting sqref="A238">
    <cfRule type="containsText" dxfId="1656" priority="31" operator="containsText" text="△">
      <formula>NOT(ISERROR(SEARCH("△",A238)))</formula>
    </cfRule>
  </conditionalFormatting>
  <conditionalFormatting sqref="A239">
    <cfRule type="containsText" dxfId="1655" priority="30" operator="containsText" text="Контрола">
      <formula>NOT(ISERROR(SEARCH("Контрола",A239)))</formula>
    </cfRule>
  </conditionalFormatting>
  <conditionalFormatting sqref="A240">
    <cfRule type="containsText" dxfId="1654" priority="29" operator="containsText" text="Контрола">
      <formula>NOT(ISERROR(SEARCH("Контрола",A240)))</formula>
    </cfRule>
  </conditionalFormatting>
  <conditionalFormatting sqref="A240">
    <cfRule type="containsText" dxfId="1653" priority="28" operator="containsText" text="△">
      <formula>NOT(ISERROR(SEARCH("△",A240)))</formula>
    </cfRule>
  </conditionalFormatting>
  <conditionalFormatting sqref="A241">
    <cfRule type="containsText" dxfId="1652" priority="27" operator="containsText" text="Контрола">
      <formula>NOT(ISERROR(SEARCH("Контрола",A241)))</formula>
    </cfRule>
  </conditionalFormatting>
  <conditionalFormatting sqref="A242">
    <cfRule type="containsText" dxfId="1651" priority="26" operator="containsText" text="Контрола">
      <formula>NOT(ISERROR(SEARCH("Контрола",A242)))</formula>
    </cfRule>
  </conditionalFormatting>
  <conditionalFormatting sqref="A242">
    <cfRule type="containsText" dxfId="1650" priority="25" operator="containsText" text="△">
      <formula>NOT(ISERROR(SEARCH("△",A242)))</formula>
    </cfRule>
  </conditionalFormatting>
  <conditionalFormatting sqref="A243">
    <cfRule type="containsText" dxfId="1649" priority="24" operator="containsText" text="Контрола">
      <formula>NOT(ISERROR(SEARCH("Контрола",A243)))</formula>
    </cfRule>
  </conditionalFormatting>
  <conditionalFormatting sqref="A244">
    <cfRule type="containsText" dxfId="1648" priority="23" operator="containsText" text="Контрола">
      <formula>NOT(ISERROR(SEARCH("Контрола",A244)))</formula>
    </cfRule>
  </conditionalFormatting>
  <conditionalFormatting sqref="A244">
    <cfRule type="containsText" dxfId="1647" priority="22" operator="containsText" text="△">
      <formula>NOT(ISERROR(SEARCH("△",A244)))</formula>
    </cfRule>
  </conditionalFormatting>
  <conditionalFormatting sqref="A245">
    <cfRule type="containsText" dxfId="1646" priority="21" operator="containsText" text="Контрола">
      <formula>NOT(ISERROR(SEARCH("Контрола",A245)))</formula>
    </cfRule>
  </conditionalFormatting>
  <conditionalFormatting sqref="A246">
    <cfRule type="containsText" dxfId="1645" priority="20" operator="containsText" text="Контрола">
      <formula>NOT(ISERROR(SEARCH("Контрола",A246)))</formula>
    </cfRule>
  </conditionalFormatting>
  <conditionalFormatting sqref="A246">
    <cfRule type="containsText" dxfId="1644" priority="19" operator="containsText" text="△">
      <formula>NOT(ISERROR(SEARCH("△",A246)))</formula>
    </cfRule>
  </conditionalFormatting>
  <conditionalFormatting sqref="A247">
    <cfRule type="containsText" dxfId="1643" priority="18" operator="containsText" text="Контрола">
      <formula>NOT(ISERROR(SEARCH("Контрола",A247)))</formula>
    </cfRule>
  </conditionalFormatting>
  <conditionalFormatting sqref="A248">
    <cfRule type="containsText" dxfId="1642" priority="17" operator="containsText" text="Контрола">
      <formula>NOT(ISERROR(SEARCH("Контрола",A248)))</formula>
    </cfRule>
  </conditionalFormatting>
  <conditionalFormatting sqref="A248">
    <cfRule type="containsText" dxfId="1641" priority="16" operator="containsText" text="△">
      <formula>NOT(ISERROR(SEARCH("△",A248)))</formula>
    </cfRule>
  </conditionalFormatting>
  <conditionalFormatting sqref="A249">
    <cfRule type="containsText" dxfId="1640" priority="15" operator="containsText" text="Контрола">
      <formula>NOT(ISERROR(SEARCH("Контрола",A249)))</formula>
    </cfRule>
  </conditionalFormatting>
  <conditionalFormatting sqref="A250">
    <cfRule type="containsText" dxfId="1639" priority="14" operator="containsText" text="Контрола">
      <formula>NOT(ISERROR(SEARCH("Контрола",A250)))</formula>
    </cfRule>
  </conditionalFormatting>
  <conditionalFormatting sqref="A250">
    <cfRule type="containsText" dxfId="1638" priority="13" operator="containsText" text="△">
      <formula>NOT(ISERROR(SEARCH("△",A250)))</formula>
    </cfRule>
  </conditionalFormatting>
  <conditionalFormatting sqref="A251">
    <cfRule type="containsText" dxfId="1637" priority="12" operator="containsText" text="Контрола">
      <formula>NOT(ISERROR(SEARCH("Контрола",A251)))</formula>
    </cfRule>
  </conditionalFormatting>
  <conditionalFormatting sqref="A252">
    <cfRule type="containsText" dxfId="1636" priority="11" operator="containsText" text="Контрола">
      <formula>NOT(ISERROR(SEARCH("Контрола",A252)))</formula>
    </cfRule>
  </conditionalFormatting>
  <conditionalFormatting sqref="A252">
    <cfRule type="containsText" dxfId="1635" priority="10" operator="containsText" text="△">
      <formula>NOT(ISERROR(SEARCH("△",A252)))</formula>
    </cfRule>
  </conditionalFormatting>
  <conditionalFormatting sqref="A253">
    <cfRule type="containsText" dxfId="1634" priority="9" operator="containsText" text="Контрола">
      <formula>NOT(ISERROR(SEARCH("Контрола",A253)))</formula>
    </cfRule>
  </conditionalFormatting>
  <conditionalFormatting sqref="A254">
    <cfRule type="containsText" dxfId="1633" priority="8" operator="containsText" text="Контрола">
      <formula>NOT(ISERROR(SEARCH("Контрола",A254)))</formula>
    </cfRule>
  </conditionalFormatting>
  <conditionalFormatting sqref="A254">
    <cfRule type="containsText" dxfId="1632" priority="7" operator="containsText" text="△">
      <formula>NOT(ISERROR(SEARCH("△",A254)))</formula>
    </cfRule>
  </conditionalFormatting>
  <conditionalFormatting sqref="A255">
    <cfRule type="containsText" dxfId="1631" priority="6" operator="containsText" text="Контрола">
      <formula>NOT(ISERROR(SEARCH("Контрола",A255)))</formula>
    </cfRule>
  </conditionalFormatting>
  <conditionalFormatting sqref="A256">
    <cfRule type="containsText" dxfId="1630" priority="5" operator="containsText" text="Контрола">
      <formula>NOT(ISERROR(SEARCH("Контрола",A256)))</formula>
    </cfRule>
  </conditionalFormatting>
  <conditionalFormatting sqref="A256">
    <cfRule type="containsText" dxfId="1629" priority="4" operator="containsText" text="△">
      <formula>NOT(ISERROR(SEARCH("△",A256)))</formula>
    </cfRule>
  </conditionalFormatting>
  <conditionalFormatting sqref="A257">
    <cfRule type="containsText" dxfId="1628" priority="3" operator="containsText" text="Контрола">
      <formula>NOT(ISERROR(SEARCH("Контрола",A257)))</formula>
    </cfRule>
  </conditionalFormatting>
  <conditionalFormatting sqref="A258">
    <cfRule type="containsText" dxfId="1627" priority="2" operator="containsText" text="Контрола">
      <formula>NOT(ISERROR(SEARCH("Контрола",A258)))</formula>
    </cfRule>
  </conditionalFormatting>
  <conditionalFormatting sqref="A258">
    <cfRule type="containsText" dxfId="162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 type="list" allowBlank="1" showInputMessage="1" showErrorMessage="1" xr:uid="{00000000-0002-0000-0800-000001000000}">
          <x14:formula1>
            <xm:f>'Organizacione jedinice'!$B$3:$B$20</xm:f>
          </x14:formula1>
          <xm:sqref>C4:E4</xm:sqref>
        </x14:dataValidation>
        <x14:dataValidation type="list" allowBlank="1" showInputMessage="1" showErrorMessage="1" xr:uid="{00000000-0002-0000-0800-000002000000}">
          <x14:formula1>
            <xm:f>'Листа пословних процеса'!$C$7:$C$21</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8"/>
  <sheetViews>
    <sheetView view="pageBreakPreview" zoomScaleNormal="96" zoomScaleSheetLayoutView="100" zoomScalePageLayoutView="55" workbookViewId="0">
      <selection sqref="A1:E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WY68VWq66ERSEgwXIriLzwILp3d4ywHaN4Pto2uRZW86FpMkwT9VxNlzq4GgvR4qksWYAlyasQ+WNlOt8TTWmg==" saltValue="hGVf73LiPR9taw+ygUQjdA=="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1625" priority="270" operator="containsText" text="Контрола">
      <formula>NOT(ISERROR(SEARCH("Контрола",A112)))</formula>
    </cfRule>
  </conditionalFormatting>
  <conditionalFormatting sqref="A113">
    <cfRule type="containsText" dxfId="1624" priority="269" operator="containsText" text="Контрола">
      <formula>NOT(ISERROR(SEARCH("Контрола",A113)))</formula>
    </cfRule>
  </conditionalFormatting>
  <conditionalFormatting sqref="A113">
    <cfRule type="containsText" dxfId="1623" priority="268" operator="containsText" text="△">
      <formula>NOT(ISERROR(SEARCH("△",A113)))</formula>
    </cfRule>
  </conditionalFormatting>
  <conditionalFormatting sqref="A114">
    <cfRule type="containsText" dxfId="1622" priority="267" operator="containsText" text="Контрола">
      <formula>NOT(ISERROR(SEARCH("Контрола",A114)))</formula>
    </cfRule>
  </conditionalFormatting>
  <conditionalFormatting sqref="A115">
    <cfRule type="containsText" dxfId="1621" priority="266" operator="containsText" text="Контрола">
      <formula>NOT(ISERROR(SEARCH("Контрола",A115)))</formula>
    </cfRule>
  </conditionalFormatting>
  <conditionalFormatting sqref="A115">
    <cfRule type="containsText" dxfId="1620" priority="265" operator="containsText" text="△">
      <formula>NOT(ISERROR(SEARCH("△",A115)))</formula>
    </cfRule>
  </conditionalFormatting>
  <conditionalFormatting sqref="A116">
    <cfRule type="containsText" dxfId="1619" priority="264" operator="containsText" text="Контрола">
      <formula>NOT(ISERROR(SEARCH("Контрола",A116)))</formula>
    </cfRule>
  </conditionalFormatting>
  <conditionalFormatting sqref="A117">
    <cfRule type="containsText" dxfId="1618" priority="263" operator="containsText" text="Контрола">
      <formula>NOT(ISERROR(SEARCH("Контрола",A117)))</formula>
    </cfRule>
  </conditionalFormatting>
  <conditionalFormatting sqref="A117">
    <cfRule type="containsText" dxfId="1617" priority="262" operator="containsText" text="△">
      <formula>NOT(ISERROR(SEARCH("△",A117)))</formula>
    </cfRule>
  </conditionalFormatting>
  <conditionalFormatting sqref="A118">
    <cfRule type="containsText" dxfId="1616" priority="261" operator="containsText" text="Контрола">
      <formula>NOT(ISERROR(SEARCH("Контрола",A118)))</formula>
    </cfRule>
  </conditionalFormatting>
  <conditionalFormatting sqref="A119">
    <cfRule type="containsText" dxfId="1615" priority="260" operator="containsText" text="Контрола">
      <formula>NOT(ISERROR(SEARCH("Контрола",A119)))</formula>
    </cfRule>
  </conditionalFormatting>
  <conditionalFormatting sqref="A119">
    <cfRule type="containsText" dxfId="1614" priority="259" operator="containsText" text="△">
      <formula>NOT(ISERROR(SEARCH("△",A119)))</formula>
    </cfRule>
  </conditionalFormatting>
  <conditionalFormatting sqref="A120">
    <cfRule type="containsText" dxfId="1613" priority="258" operator="containsText" text="Контрола">
      <formula>NOT(ISERROR(SEARCH("Контрола",A120)))</formula>
    </cfRule>
  </conditionalFormatting>
  <conditionalFormatting sqref="A121">
    <cfRule type="containsText" dxfId="1612" priority="257" operator="containsText" text="Контрола">
      <formula>NOT(ISERROR(SEARCH("Контрола",A121)))</formula>
    </cfRule>
  </conditionalFormatting>
  <conditionalFormatting sqref="A121">
    <cfRule type="containsText" dxfId="1611" priority="256" operator="containsText" text="△">
      <formula>NOT(ISERROR(SEARCH("△",A121)))</formula>
    </cfRule>
  </conditionalFormatting>
  <conditionalFormatting sqref="A122">
    <cfRule type="containsText" dxfId="1610" priority="255" operator="containsText" text="Контрола">
      <formula>NOT(ISERROR(SEARCH("Контрола",A122)))</formula>
    </cfRule>
  </conditionalFormatting>
  <conditionalFormatting sqref="A123">
    <cfRule type="containsText" dxfId="1609" priority="254" operator="containsText" text="Контрола">
      <formula>NOT(ISERROR(SEARCH("Контрола",A123)))</formula>
    </cfRule>
  </conditionalFormatting>
  <conditionalFormatting sqref="A123">
    <cfRule type="containsText" dxfId="1608" priority="253" operator="containsText" text="△">
      <formula>NOT(ISERROR(SEARCH("△",A123)))</formula>
    </cfRule>
  </conditionalFormatting>
  <conditionalFormatting sqref="A124">
    <cfRule type="containsText" dxfId="1607" priority="252" operator="containsText" text="Контрола">
      <formula>NOT(ISERROR(SEARCH("Контрола",A124)))</formula>
    </cfRule>
  </conditionalFormatting>
  <conditionalFormatting sqref="A125">
    <cfRule type="containsText" dxfId="1606" priority="251" operator="containsText" text="Контрола">
      <formula>NOT(ISERROR(SEARCH("Контрола",A125)))</formula>
    </cfRule>
  </conditionalFormatting>
  <conditionalFormatting sqref="A125">
    <cfRule type="containsText" dxfId="1605" priority="250" operator="containsText" text="△">
      <formula>NOT(ISERROR(SEARCH("△",A125)))</formula>
    </cfRule>
  </conditionalFormatting>
  <conditionalFormatting sqref="A126">
    <cfRule type="containsText" dxfId="1604" priority="249" operator="containsText" text="Контрола">
      <formula>NOT(ISERROR(SEARCH("Контрола",A126)))</formula>
    </cfRule>
  </conditionalFormatting>
  <conditionalFormatting sqref="A127">
    <cfRule type="containsText" dxfId="1603" priority="248" operator="containsText" text="Контрола">
      <formula>NOT(ISERROR(SEARCH("Контрола",A127)))</formula>
    </cfRule>
  </conditionalFormatting>
  <conditionalFormatting sqref="A127">
    <cfRule type="containsText" dxfId="1602" priority="247" operator="containsText" text="△">
      <formula>NOT(ISERROR(SEARCH("△",A127)))</formula>
    </cfRule>
  </conditionalFormatting>
  <conditionalFormatting sqref="A128">
    <cfRule type="containsText" dxfId="1601" priority="246" operator="containsText" text="Контрола">
      <formula>NOT(ISERROR(SEARCH("Контрола",A128)))</formula>
    </cfRule>
  </conditionalFormatting>
  <conditionalFormatting sqref="A129">
    <cfRule type="containsText" dxfId="1600" priority="245" operator="containsText" text="Контрола">
      <formula>NOT(ISERROR(SEARCH("Контрола",A129)))</formula>
    </cfRule>
  </conditionalFormatting>
  <conditionalFormatting sqref="A129">
    <cfRule type="containsText" dxfId="1599" priority="244" operator="containsText" text="△">
      <formula>NOT(ISERROR(SEARCH("△",A129)))</formula>
    </cfRule>
  </conditionalFormatting>
  <conditionalFormatting sqref="A130">
    <cfRule type="containsText" dxfId="1598" priority="243" operator="containsText" text="Контрола">
      <formula>NOT(ISERROR(SEARCH("Контрола",A130)))</formula>
    </cfRule>
  </conditionalFormatting>
  <conditionalFormatting sqref="A131">
    <cfRule type="containsText" dxfId="1597" priority="242" operator="containsText" text="Контрола">
      <formula>NOT(ISERROR(SEARCH("Контрола",A131)))</formula>
    </cfRule>
  </conditionalFormatting>
  <conditionalFormatting sqref="A131">
    <cfRule type="containsText" dxfId="1596" priority="241" operator="containsText" text="△">
      <formula>NOT(ISERROR(SEARCH("△",A131)))</formula>
    </cfRule>
  </conditionalFormatting>
  <conditionalFormatting sqref="A132">
    <cfRule type="containsText" dxfId="1595" priority="240" operator="containsText" text="Контрола">
      <formula>NOT(ISERROR(SEARCH("Контрола",A132)))</formula>
    </cfRule>
  </conditionalFormatting>
  <conditionalFormatting sqref="A133">
    <cfRule type="containsText" dxfId="1594" priority="239" operator="containsText" text="Контрола">
      <formula>NOT(ISERROR(SEARCH("Контрола",A133)))</formula>
    </cfRule>
  </conditionalFormatting>
  <conditionalFormatting sqref="A133">
    <cfRule type="containsText" dxfId="1593" priority="238" operator="containsText" text="△">
      <formula>NOT(ISERROR(SEARCH("△",A133)))</formula>
    </cfRule>
  </conditionalFormatting>
  <conditionalFormatting sqref="A134">
    <cfRule type="containsText" dxfId="1592" priority="237" operator="containsText" text="Контрола">
      <formula>NOT(ISERROR(SEARCH("Контрола",A134)))</formula>
    </cfRule>
  </conditionalFormatting>
  <conditionalFormatting sqref="A135">
    <cfRule type="containsText" dxfId="1591" priority="236" operator="containsText" text="Контрола">
      <formula>NOT(ISERROR(SEARCH("Контрола",A135)))</formula>
    </cfRule>
  </conditionalFormatting>
  <conditionalFormatting sqref="A135">
    <cfRule type="containsText" dxfId="1590" priority="235" operator="containsText" text="△">
      <formula>NOT(ISERROR(SEARCH("△",A135)))</formula>
    </cfRule>
  </conditionalFormatting>
  <conditionalFormatting sqref="A136">
    <cfRule type="containsText" dxfId="1589" priority="234" operator="containsText" text="Контрола">
      <formula>NOT(ISERROR(SEARCH("Контрола",A136)))</formula>
    </cfRule>
  </conditionalFormatting>
  <conditionalFormatting sqref="A137">
    <cfRule type="containsText" dxfId="1588" priority="233" operator="containsText" text="Контрола">
      <formula>NOT(ISERROR(SEARCH("Контрола",A137)))</formula>
    </cfRule>
  </conditionalFormatting>
  <conditionalFormatting sqref="A137">
    <cfRule type="containsText" dxfId="1587" priority="232" operator="containsText" text="△">
      <formula>NOT(ISERROR(SEARCH("△",A137)))</formula>
    </cfRule>
  </conditionalFormatting>
  <conditionalFormatting sqref="A138">
    <cfRule type="containsText" dxfId="1586" priority="231" operator="containsText" text="Контрола">
      <formula>NOT(ISERROR(SEARCH("Контрола",A138)))</formula>
    </cfRule>
  </conditionalFormatting>
  <conditionalFormatting sqref="A139">
    <cfRule type="containsText" dxfId="1585" priority="230" operator="containsText" text="Контрола">
      <formula>NOT(ISERROR(SEARCH("Контрола",A139)))</formula>
    </cfRule>
  </conditionalFormatting>
  <conditionalFormatting sqref="A139">
    <cfRule type="containsText" dxfId="1584" priority="229" operator="containsText" text="△">
      <formula>NOT(ISERROR(SEARCH("△",A139)))</formula>
    </cfRule>
  </conditionalFormatting>
  <conditionalFormatting sqref="A140">
    <cfRule type="containsText" dxfId="1583" priority="228" operator="containsText" text="Контрола">
      <formula>NOT(ISERROR(SEARCH("Контрола",A140)))</formula>
    </cfRule>
  </conditionalFormatting>
  <conditionalFormatting sqref="A141">
    <cfRule type="containsText" dxfId="1582" priority="227" operator="containsText" text="Контрола">
      <formula>NOT(ISERROR(SEARCH("Контрола",A141)))</formula>
    </cfRule>
  </conditionalFormatting>
  <conditionalFormatting sqref="A141">
    <cfRule type="containsText" dxfId="1581" priority="226" operator="containsText" text="△">
      <formula>NOT(ISERROR(SEARCH("△",A141)))</formula>
    </cfRule>
  </conditionalFormatting>
  <conditionalFormatting sqref="A73">
    <cfRule type="containsText" dxfId="1580" priority="225" operator="containsText" text="Контрола">
      <formula>NOT(ISERROR(SEARCH("Контрола",A73)))</formula>
    </cfRule>
  </conditionalFormatting>
  <conditionalFormatting sqref="A74">
    <cfRule type="containsText" dxfId="1579" priority="224" operator="containsText" text="Контрола">
      <formula>NOT(ISERROR(SEARCH("Контрола",A74)))</formula>
    </cfRule>
  </conditionalFormatting>
  <conditionalFormatting sqref="A74">
    <cfRule type="containsText" dxfId="1578" priority="223" operator="containsText" text="△">
      <formula>NOT(ISERROR(SEARCH("△",A74)))</formula>
    </cfRule>
  </conditionalFormatting>
  <conditionalFormatting sqref="A75">
    <cfRule type="containsText" dxfId="1577" priority="222" operator="containsText" text="Контрола">
      <formula>NOT(ISERROR(SEARCH("Контрола",A75)))</formula>
    </cfRule>
  </conditionalFormatting>
  <conditionalFormatting sqref="A76">
    <cfRule type="containsText" dxfId="1576" priority="221" operator="containsText" text="Контрола">
      <formula>NOT(ISERROR(SEARCH("Контрола",A76)))</formula>
    </cfRule>
  </conditionalFormatting>
  <conditionalFormatting sqref="A76">
    <cfRule type="containsText" dxfId="1575" priority="220" operator="containsText" text="△">
      <formula>NOT(ISERROR(SEARCH("△",A76)))</formula>
    </cfRule>
  </conditionalFormatting>
  <conditionalFormatting sqref="A77">
    <cfRule type="containsText" dxfId="1574" priority="219" operator="containsText" text="Контрола">
      <formula>NOT(ISERROR(SEARCH("Контрола",A77)))</formula>
    </cfRule>
  </conditionalFormatting>
  <conditionalFormatting sqref="A78">
    <cfRule type="containsText" dxfId="1573" priority="218" operator="containsText" text="Контрола">
      <formula>NOT(ISERROR(SEARCH("Контрола",A78)))</formula>
    </cfRule>
  </conditionalFormatting>
  <conditionalFormatting sqref="A78">
    <cfRule type="containsText" dxfId="1572" priority="217" operator="containsText" text="△">
      <formula>NOT(ISERROR(SEARCH("△",A78)))</formula>
    </cfRule>
  </conditionalFormatting>
  <conditionalFormatting sqref="A79">
    <cfRule type="containsText" dxfId="1571" priority="216" operator="containsText" text="Контрола">
      <formula>NOT(ISERROR(SEARCH("Контрола",A79)))</formula>
    </cfRule>
  </conditionalFormatting>
  <conditionalFormatting sqref="A80">
    <cfRule type="containsText" dxfId="1570" priority="215" operator="containsText" text="Контрола">
      <formula>NOT(ISERROR(SEARCH("Контрола",A80)))</formula>
    </cfRule>
  </conditionalFormatting>
  <conditionalFormatting sqref="A80">
    <cfRule type="containsText" dxfId="1569" priority="214" operator="containsText" text="△">
      <formula>NOT(ISERROR(SEARCH("△",A80)))</formula>
    </cfRule>
  </conditionalFormatting>
  <conditionalFormatting sqref="A81">
    <cfRule type="containsText" dxfId="1568" priority="213" operator="containsText" text="Контрола">
      <formula>NOT(ISERROR(SEARCH("Контрола",A81)))</formula>
    </cfRule>
  </conditionalFormatting>
  <conditionalFormatting sqref="A82">
    <cfRule type="containsText" dxfId="1567" priority="212" operator="containsText" text="Контрола">
      <formula>NOT(ISERROR(SEARCH("Контрола",A82)))</formula>
    </cfRule>
  </conditionalFormatting>
  <conditionalFormatting sqref="A82">
    <cfRule type="containsText" dxfId="1566" priority="211" operator="containsText" text="△">
      <formula>NOT(ISERROR(SEARCH("△",A82)))</formula>
    </cfRule>
  </conditionalFormatting>
  <conditionalFormatting sqref="A83">
    <cfRule type="containsText" dxfId="1565" priority="210" operator="containsText" text="Контрола">
      <formula>NOT(ISERROR(SEARCH("Контрола",A83)))</formula>
    </cfRule>
  </conditionalFormatting>
  <conditionalFormatting sqref="A84">
    <cfRule type="containsText" dxfId="1564" priority="209" operator="containsText" text="Контрола">
      <formula>NOT(ISERROR(SEARCH("Контрола",A84)))</formula>
    </cfRule>
  </conditionalFormatting>
  <conditionalFormatting sqref="A84">
    <cfRule type="containsText" dxfId="1563" priority="208" operator="containsText" text="△">
      <formula>NOT(ISERROR(SEARCH("△",A84)))</formula>
    </cfRule>
  </conditionalFormatting>
  <conditionalFormatting sqref="A85">
    <cfRule type="containsText" dxfId="1562" priority="207" operator="containsText" text="Контрола">
      <formula>NOT(ISERROR(SEARCH("Контрола",A85)))</formula>
    </cfRule>
  </conditionalFormatting>
  <conditionalFormatting sqref="A86">
    <cfRule type="containsText" dxfId="1561" priority="206" operator="containsText" text="Контрола">
      <formula>NOT(ISERROR(SEARCH("Контрола",A86)))</formula>
    </cfRule>
  </conditionalFormatting>
  <conditionalFormatting sqref="A86">
    <cfRule type="containsText" dxfId="1560" priority="205" operator="containsText" text="△">
      <formula>NOT(ISERROR(SEARCH("△",A86)))</formula>
    </cfRule>
  </conditionalFormatting>
  <conditionalFormatting sqref="A87">
    <cfRule type="containsText" dxfId="1559" priority="204" operator="containsText" text="Контрола">
      <formula>NOT(ISERROR(SEARCH("Контрола",A87)))</formula>
    </cfRule>
  </conditionalFormatting>
  <conditionalFormatting sqref="A88">
    <cfRule type="containsText" dxfId="1558" priority="203" operator="containsText" text="Контрола">
      <formula>NOT(ISERROR(SEARCH("Контрола",A88)))</formula>
    </cfRule>
  </conditionalFormatting>
  <conditionalFormatting sqref="A88">
    <cfRule type="containsText" dxfId="1557" priority="202" operator="containsText" text="△">
      <formula>NOT(ISERROR(SEARCH("△",A88)))</formula>
    </cfRule>
  </conditionalFormatting>
  <conditionalFormatting sqref="A89">
    <cfRule type="containsText" dxfId="1556" priority="201" operator="containsText" text="Контрола">
      <formula>NOT(ISERROR(SEARCH("Контрола",A89)))</formula>
    </cfRule>
  </conditionalFormatting>
  <conditionalFormatting sqref="A90">
    <cfRule type="containsText" dxfId="1555" priority="200" operator="containsText" text="Контрола">
      <formula>NOT(ISERROR(SEARCH("Контрола",A90)))</formula>
    </cfRule>
  </conditionalFormatting>
  <conditionalFormatting sqref="A90">
    <cfRule type="containsText" dxfId="1554" priority="199" operator="containsText" text="△">
      <formula>NOT(ISERROR(SEARCH("△",A90)))</formula>
    </cfRule>
  </conditionalFormatting>
  <conditionalFormatting sqref="A91">
    <cfRule type="containsText" dxfId="1553" priority="198" operator="containsText" text="Контрола">
      <formula>NOT(ISERROR(SEARCH("Контрола",A91)))</formula>
    </cfRule>
  </conditionalFormatting>
  <conditionalFormatting sqref="A92">
    <cfRule type="containsText" dxfId="1552" priority="197" operator="containsText" text="Контрола">
      <formula>NOT(ISERROR(SEARCH("Контрола",A92)))</formula>
    </cfRule>
  </conditionalFormatting>
  <conditionalFormatting sqref="A92">
    <cfRule type="containsText" dxfId="1551" priority="196" operator="containsText" text="△">
      <formula>NOT(ISERROR(SEARCH("△",A92)))</formula>
    </cfRule>
  </conditionalFormatting>
  <conditionalFormatting sqref="A93">
    <cfRule type="containsText" dxfId="1550" priority="195" operator="containsText" text="Контрола">
      <formula>NOT(ISERROR(SEARCH("Контрола",A93)))</formula>
    </cfRule>
  </conditionalFormatting>
  <conditionalFormatting sqref="A94">
    <cfRule type="containsText" dxfId="1549" priority="194" operator="containsText" text="Контрола">
      <formula>NOT(ISERROR(SEARCH("Контрола",A94)))</formula>
    </cfRule>
  </conditionalFormatting>
  <conditionalFormatting sqref="A94">
    <cfRule type="containsText" dxfId="1548" priority="193" operator="containsText" text="△">
      <formula>NOT(ISERROR(SEARCH("△",A94)))</formula>
    </cfRule>
  </conditionalFormatting>
  <conditionalFormatting sqref="A95">
    <cfRule type="containsText" dxfId="1547" priority="192" operator="containsText" text="Контрола">
      <formula>NOT(ISERROR(SEARCH("Контрола",A95)))</formula>
    </cfRule>
  </conditionalFormatting>
  <conditionalFormatting sqref="A96">
    <cfRule type="containsText" dxfId="1546" priority="191" operator="containsText" text="Контрола">
      <formula>NOT(ISERROR(SEARCH("Контрола",A96)))</formula>
    </cfRule>
  </conditionalFormatting>
  <conditionalFormatting sqref="A96">
    <cfRule type="containsText" dxfId="1545" priority="190" operator="containsText" text="△">
      <formula>NOT(ISERROR(SEARCH("△",A96)))</formula>
    </cfRule>
  </conditionalFormatting>
  <conditionalFormatting sqref="A97">
    <cfRule type="containsText" dxfId="1544" priority="189" operator="containsText" text="Контрола">
      <formula>NOT(ISERROR(SEARCH("Контрола",A97)))</formula>
    </cfRule>
  </conditionalFormatting>
  <conditionalFormatting sqref="A98">
    <cfRule type="containsText" dxfId="1543" priority="188" operator="containsText" text="Контрола">
      <formula>NOT(ISERROR(SEARCH("Контрола",A98)))</formula>
    </cfRule>
  </conditionalFormatting>
  <conditionalFormatting sqref="A98">
    <cfRule type="containsText" dxfId="1542" priority="187" operator="containsText" text="△">
      <formula>NOT(ISERROR(SEARCH("△",A98)))</formula>
    </cfRule>
  </conditionalFormatting>
  <conditionalFormatting sqref="A99">
    <cfRule type="containsText" dxfId="1541" priority="186" operator="containsText" text="Контрола">
      <formula>NOT(ISERROR(SEARCH("Контрола",A99)))</formula>
    </cfRule>
  </conditionalFormatting>
  <conditionalFormatting sqref="A100">
    <cfRule type="containsText" dxfId="1540" priority="185" operator="containsText" text="Контрола">
      <formula>NOT(ISERROR(SEARCH("Контрола",A100)))</formula>
    </cfRule>
  </conditionalFormatting>
  <conditionalFormatting sqref="A100">
    <cfRule type="containsText" dxfId="1539" priority="184" operator="containsText" text="△">
      <formula>NOT(ISERROR(SEARCH("△",A100)))</formula>
    </cfRule>
  </conditionalFormatting>
  <conditionalFormatting sqref="A101">
    <cfRule type="containsText" dxfId="1538" priority="183" operator="containsText" text="Контрола">
      <formula>NOT(ISERROR(SEARCH("Контрола",A101)))</formula>
    </cfRule>
  </conditionalFormatting>
  <conditionalFormatting sqref="A102">
    <cfRule type="containsText" dxfId="1537" priority="182" operator="containsText" text="Контрола">
      <formula>NOT(ISERROR(SEARCH("Контрола",A102)))</formula>
    </cfRule>
  </conditionalFormatting>
  <conditionalFormatting sqref="A102">
    <cfRule type="containsText" dxfId="1536" priority="181" operator="containsText" text="△">
      <formula>NOT(ISERROR(SEARCH("△",A102)))</formula>
    </cfRule>
  </conditionalFormatting>
  <conditionalFormatting sqref="A34">
    <cfRule type="containsText" dxfId="1535" priority="180" operator="containsText" text="Контрола">
      <formula>NOT(ISERROR(SEARCH("Контрола",A34)))</formula>
    </cfRule>
  </conditionalFormatting>
  <conditionalFormatting sqref="A35">
    <cfRule type="containsText" dxfId="1534" priority="179" operator="containsText" text="Контрола">
      <formula>NOT(ISERROR(SEARCH("Контрола",A35)))</formula>
    </cfRule>
  </conditionalFormatting>
  <conditionalFormatting sqref="A35">
    <cfRule type="containsText" dxfId="1533" priority="178" operator="containsText" text="△">
      <formula>NOT(ISERROR(SEARCH("△",A35)))</formula>
    </cfRule>
  </conditionalFormatting>
  <conditionalFormatting sqref="A36">
    <cfRule type="containsText" dxfId="1532" priority="177" operator="containsText" text="Контрола">
      <formula>NOT(ISERROR(SEARCH("Контрола",A36)))</formula>
    </cfRule>
  </conditionalFormatting>
  <conditionalFormatting sqref="A37">
    <cfRule type="containsText" dxfId="1531" priority="176" operator="containsText" text="Контрола">
      <formula>NOT(ISERROR(SEARCH("Контрола",A37)))</formula>
    </cfRule>
  </conditionalFormatting>
  <conditionalFormatting sqref="A37">
    <cfRule type="containsText" dxfId="1530" priority="175" operator="containsText" text="△">
      <formula>NOT(ISERROR(SEARCH("△",A37)))</formula>
    </cfRule>
  </conditionalFormatting>
  <conditionalFormatting sqref="A38">
    <cfRule type="containsText" dxfId="1529" priority="174" operator="containsText" text="Контрола">
      <formula>NOT(ISERROR(SEARCH("Контрола",A38)))</formula>
    </cfRule>
  </conditionalFormatting>
  <conditionalFormatting sqref="A39">
    <cfRule type="containsText" dxfId="1528" priority="173" operator="containsText" text="Контрола">
      <formula>NOT(ISERROR(SEARCH("Контрола",A39)))</formula>
    </cfRule>
  </conditionalFormatting>
  <conditionalFormatting sqref="A39">
    <cfRule type="containsText" dxfId="1527" priority="172" operator="containsText" text="△">
      <formula>NOT(ISERROR(SEARCH("△",A39)))</formula>
    </cfRule>
  </conditionalFormatting>
  <conditionalFormatting sqref="A40">
    <cfRule type="containsText" dxfId="1526" priority="171" operator="containsText" text="Контрола">
      <formula>NOT(ISERROR(SEARCH("Контрола",A40)))</formula>
    </cfRule>
  </conditionalFormatting>
  <conditionalFormatting sqref="A41">
    <cfRule type="containsText" dxfId="1525" priority="170" operator="containsText" text="Контрола">
      <formula>NOT(ISERROR(SEARCH("Контрола",A41)))</formula>
    </cfRule>
  </conditionalFormatting>
  <conditionalFormatting sqref="A41">
    <cfRule type="containsText" dxfId="1524" priority="169" operator="containsText" text="△">
      <formula>NOT(ISERROR(SEARCH("△",A41)))</formula>
    </cfRule>
  </conditionalFormatting>
  <conditionalFormatting sqref="A42">
    <cfRule type="containsText" dxfId="1523" priority="168" operator="containsText" text="Контрола">
      <formula>NOT(ISERROR(SEARCH("Контрола",A42)))</formula>
    </cfRule>
  </conditionalFormatting>
  <conditionalFormatting sqref="A43">
    <cfRule type="containsText" dxfId="1522" priority="167" operator="containsText" text="Контрола">
      <formula>NOT(ISERROR(SEARCH("Контрола",A43)))</formula>
    </cfRule>
  </conditionalFormatting>
  <conditionalFormatting sqref="A43">
    <cfRule type="containsText" dxfId="1521" priority="166" operator="containsText" text="△">
      <formula>NOT(ISERROR(SEARCH("△",A43)))</formula>
    </cfRule>
  </conditionalFormatting>
  <conditionalFormatting sqref="A44">
    <cfRule type="containsText" dxfId="1520" priority="165" operator="containsText" text="Контрола">
      <formula>NOT(ISERROR(SEARCH("Контрола",A44)))</formula>
    </cfRule>
  </conditionalFormatting>
  <conditionalFormatting sqref="A45">
    <cfRule type="containsText" dxfId="1519" priority="164" operator="containsText" text="Контрола">
      <formula>NOT(ISERROR(SEARCH("Контрола",A45)))</formula>
    </cfRule>
  </conditionalFormatting>
  <conditionalFormatting sqref="A45">
    <cfRule type="containsText" dxfId="1518" priority="163" operator="containsText" text="△">
      <formula>NOT(ISERROR(SEARCH("△",A45)))</formula>
    </cfRule>
  </conditionalFormatting>
  <conditionalFormatting sqref="A46">
    <cfRule type="containsText" dxfId="1517" priority="162" operator="containsText" text="Контрола">
      <formula>NOT(ISERROR(SEARCH("Контрола",A46)))</formula>
    </cfRule>
  </conditionalFormatting>
  <conditionalFormatting sqref="A47">
    <cfRule type="containsText" dxfId="1516" priority="161" operator="containsText" text="Контрола">
      <formula>NOT(ISERROR(SEARCH("Контрола",A47)))</formula>
    </cfRule>
  </conditionalFormatting>
  <conditionalFormatting sqref="A47">
    <cfRule type="containsText" dxfId="1515" priority="160" operator="containsText" text="△">
      <formula>NOT(ISERROR(SEARCH("△",A47)))</formula>
    </cfRule>
  </conditionalFormatting>
  <conditionalFormatting sqref="A48">
    <cfRule type="containsText" dxfId="1514" priority="159" operator="containsText" text="Контрола">
      <formula>NOT(ISERROR(SEARCH("Контрола",A48)))</formula>
    </cfRule>
  </conditionalFormatting>
  <conditionalFormatting sqref="A49">
    <cfRule type="containsText" dxfId="1513" priority="158" operator="containsText" text="Контрола">
      <formula>NOT(ISERROR(SEARCH("Контрола",A49)))</formula>
    </cfRule>
  </conditionalFormatting>
  <conditionalFormatting sqref="A49">
    <cfRule type="containsText" dxfId="1512" priority="157" operator="containsText" text="△">
      <formula>NOT(ISERROR(SEARCH("△",A49)))</formula>
    </cfRule>
  </conditionalFormatting>
  <conditionalFormatting sqref="A50">
    <cfRule type="containsText" dxfId="1511" priority="156" operator="containsText" text="Контрола">
      <formula>NOT(ISERROR(SEARCH("Контрола",A50)))</formula>
    </cfRule>
  </conditionalFormatting>
  <conditionalFormatting sqref="A51">
    <cfRule type="containsText" dxfId="1510" priority="155" operator="containsText" text="Контрола">
      <formula>NOT(ISERROR(SEARCH("Контрола",A51)))</formula>
    </cfRule>
  </conditionalFormatting>
  <conditionalFormatting sqref="A51">
    <cfRule type="containsText" dxfId="1509" priority="154" operator="containsText" text="△">
      <formula>NOT(ISERROR(SEARCH("△",A51)))</formula>
    </cfRule>
  </conditionalFormatting>
  <conditionalFormatting sqref="A52">
    <cfRule type="containsText" dxfId="1508" priority="153" operator="containsText" text="Контрола">
      <formula>NOT(ISERROR(SEARCH("Контрола",A52)))</formula>
    </cfRule>
  </conditionalFormatting>
  <conditionalFormatting sqref="A53">
    <cfRule type="containsText" dxfId="1507" priority="152" operator="containsText" text="Контрола">
      <formula>NOT(ISERROR(SEARCH("Контрола",A53)))</formula>
    </cfRule>
  </conditionalFormatting>
  <conditionalFormatting sqref="A53">
    <cfRule type="containsText" dxfId="1506" priority="151" operator="containsText" text="△">
      <formula>NOT(ISERROR(SEARCH("△",A53)))</formula>
    </cfRule>
  </conditionalFormatting>
  <conditionalFormatting sqref="A54">
    <cfRule type="containsText" dxfId="1505" priority="150" operator="containsText" text="Контрола">
      <formula>NOT(ISERROR(SEARCH("Контрола",A54)))</formula>
    </cfRule>
  </conditionalFormatting>
  <conditionalFormatting sqref="A55">
    <cfRule type="containsText" dxfId="1504" priority="149" operator="containsText" text="Контрола">
      <formula>NOT(ISERROR(SEARCH("Контрола",A55)))</formula>
    </cfRule>
  </conditionalFormatting>
  <conditionalFormatting sqref="A55">
    <cfRule type="containsText" dxfId="1503" priority="148" operator="containsText" text="△">
      <formula>NOT(ISERROR(SEARCH("△",A55)))</formula>
    </cfRule>
  </conditionalFormatting>
  <conditionalFormatting sqref="A56">
    <cfRule type="containsText" dxfId="1502" priority="147" operator="containsText" text="Контрола">
      <formula>NOT(ISERROR(SEARCH("Контрола",A56)))</formula>
    </cfRule>
  </conditionalFormatting>
  <conditionalFormatting sqref="A57">
    <cfRule type="containsText" dxfId="1501" priority="146" operator="containsText" text="Контрола">
      <formula>NOT(ISERROR(SEARCH("Контрола",A57)))</formula>
    </cfRule>
  </conditionalFormatting>
  <conditionalFormatting sqref="A57">
    <cfRule type="containsText" dxfId="1500" priority="145" operator="containsText" text="△">
      <formula>NOT(ISERROR(SEARCH("△",A57)))</formula>
    </cfRule>
  </conditionalFormatting>
  <conditionalFormatting sqref="A58">
    <cfRule type="containsText" dxfId="1499" priority="144" operator="containsText" text="Контрола">
      <formula>NOT(ISERROR(SEARCH("Контрола",A58)))</formula>
    </cfRule>
  </conditionalFormatting>
  <conditionalFormatting sqref="A59">
    <cfRule type="containsText" dxfId="1498" priority="143" operator="containsText" text="Контрола">
      <formula>NOT(ISERROR(SEARCH("Контрола",A59)))</formula>
    </cfRule>
  </conditionalFormatting>
  <conditionalFormatting sqref="A59">
    <cfRule type="containsText" dxfId="1497" priority="142" operator="containsText" text="△">
      <formula>NOT(ISERROR(SEARCH("△",A59)))</formula>
    </cfRule>
  </conditionalFormatting>
  <conditionalFormatting sqref="A60">
    <cfRule type="containsText" dxfId="1496" priority="141" operator="containsText" text="Контрола">
      <formula>NOT(ISERROR(SEARCH("Контрола",A60)))</formula>
    </cfRule>
  </conditionalFormatting>
  <conditionalFormatting sqref="A61">
    <cfRule type="containsText" dxfId="1495" priority="140" operator="containsText" text="Контрола">
      <formula>NOT(ISERROR(SEARCH("Контрола",A61)))</formula>
    </cfRule>
  </conditionalFormatting>
  <conditionalFormatting sqref="A61">
    <cfRule type="containsText" dxfId="1494" priority="139" operator="containsText" text="△">
      <formula>NOT(ISERROR(SEARCH("△",A61)))</formula>
    </cfRule>
  </conditionalFormatting>
  <conditionalFormatting sqref="A62">
    <cfRule type="containsText" dxfId="1493" priority="138" operator="containsText" text="Контрола">
      <formula>NOT(ISERROR(SEARCH("Контрола",A62)))</formula>
    </cfRule>
  </conditionalFormatting>
  <conditionalFormatting sqref="A63">
    <cfRule type="containsText" dxfId="1492" priority="137" operator="containsText" text="Контрола">
      <formula>NOT(ISERROR(SEARCH("Контрола",A63)))</formula>
    </cfRule>
  </conditionalFormatting>
  <conditionalFormatting sqref="A63">
    <cfRule type="containsText" dxfId="1491" priority="136" operator="containsText" text="△">
      <formula>NOT(ISERROR(SEARCH("△",A63)))</formula>
    </cfRule>
  </conditionalFormatting>
  <conditionalFormatting sqref="A151">
    <cfRule type="containsText" dxfId="1490" priority="135" operator="containsText" text="Контрола">
      <formula>NOT(ISERROR(SEARCH("Контрола",A151)))</formula>
    </cfRule>
  </conditionalFormatting>
  <conditionalFormatting sqref="A152">
    <cfRule type="containsText" dxfId="1489" priority="134" operator="containsText" text="Контрола">
      <formula>NOT(ISERROR(SEARCH("Контрола",A152)))</formula>
    </cfRule>
  </conditionalFormatting>
  <conditionalFormatting sqref="A152">
    <cfRule type="containsText" dxfId="1488" priority="133" operator="containsText" text="△">
      <formula>NOT(ISERROR(SEARCH("△",A152)))</formula>
    </cfRule>
  </conditionalFormatting>
  <conditionalFormatting sqref="A153">
    <cfRule type="containsText" dxfId="1487" priority="132" operator="containsText" text="Контрола">
      <formula>NOT(ISERROR(SEARCH("Контрола",A153)))</formula>
    </cfRule>
  </conditionalFormatting>
  <conditionalFormatting sqref="A154">
    <cfRule type="containsText" dxfId="1486" priority="131" operator="containsText" text="Контрола">
      <formula>NOT(ISERROR(SEARCH("Контрола",A154)))</formula>
    </cfRule>
  </conditionalFormatting>
  <conditionalFormatting sqref="A154">
    <cfRule type="containsText" dxfId="1485" priority="130" operator="containsText" text="△">
      <formula>NOT(ISERROR(SEARCH("△",A154)))</formula>
    </cfRule>
  </conditionalFormatting>
  <conditionalFormatting sqref="A155">
    <cfRule type="containsText" dxfId="1484" priority="129" operator="containsText" text="Контрола">
      <formula>NOT(ISERROR(SEARCH("Контрола",A155)))</formula>
    </cfRule>
  </conditionalFormatting>
  <conditionalFormatting sqref="A156">
    <cfRule type="containsText" dxfId="1483" priority="128" operator="containsText" text="Контрола">
      <formula>NOT(ISERROR(SEARCH("Контрола",A156)))</formula>
    </cfRule>
  </conditionalFormatting>
  <conditionalFormatting sqref="A156">
    <cfRule type="containsText" dxfId="1482" priority="127" operator="containsText" text="△">
      <formula>NOT(ISERROR(SEARCH("△",A156)))</formula>
    </cfRule>
  </conditionalFormatting>
  <conditionalFormatting sqref="A157">
    <cfRule type="containsText" dxfId="1481" priority="126" operator="containsText" text="Контрола">
      <formula>NOT(ISERROR(SEARCH("Контрола",A157)))</formula>
    </cfRule>
  </conditionalFormatting>
  <conditionalFormatting sqref="A158">
    <cfRule type="containsText" dxfId="1480" priority="125" operator="containsText" text="Контрола">
      <formula>NOT(ISERROR(SEARCH("Контрола",A158)))</formula>
    </cfRule>
  </conditionalFormatting>
  <conditionalFormatting sqref="A158">
    <cfRule type="containsText" dxfId="1479" priority="124" operator="containsText" text="△">
      <formula>NOT(ISERROR(SEARCH("△",A158)))</formula>
    </cfRule>
  </conditionalFormatting>
  <conditionalFormatting sqref="A159">
    <cfRule type="containsText" dxfId="1478" priority="123" operator="containsText" text="Контрола">
      <formula>NOT(ISERROR(SEARCH("Контрола",A159)))</formula>
    </cfRule>
  </conditionalFormatting>
  <conditionalFormatting sqref="A160">
    <cfRule type="containsText" dxfId="1477" priority="122" operator="containsText" text="Контрола">
      <formula>NOT(ISERROR(SEARCH("Контрола",A160)))</formula>
    </cfRule>
  </conditionalFormatting>
  <conditionalFormatting sqref="A160">
    <cfRule type="containsText" dxfId="1476" priority="121" operator="containsText" text="△">
      <formula>NOT(ISERROR(SEARCH("△",A160)))</formula>
    </cfRule>
  </conditionalFormatting>
  <conditionalFormatting sqref="A161">
    <cfRule type="containsText" dxfId="1475" priority="120" operator="containsText" text="Контрола">
      <formula>NOT(ISERROR(SEARCH("Контрола",A161)))</formula>
    </cfRule>
  </conditionalFormatting>
  <conditionalFormatting sqref="A162">
    <cfRule type="containsText" dxfId="1474" priority="119" operator="containsText" text="Контрола">
      <formula>NOT(ISERROR(SEARCH("Контрола",A162)))</formula>
    </cfRule>
  </conditionalFormatting>
  <conditionalFormatting sqref="A162">
    <cfRule type="containsText" dxfId="1473" priority="118" operator="containsText" text="△">
      <formula>NOT(ISERROR(SEARCH("△",A162)))</formula>
    </cfRule>
  </conditionalFormatting>
  <conditionalFormatting sqref="A163">
    <cfRule type="containsText" dxfId="1472" priority="117" operator="containsText" text="Контрола">
      <formula>NOT(ISERROR(SEARCH("Контрола",A163)))</formula>
    </cfRule>
  </conditionalFormatting>
  <conditionalFormatting sqref="A164">
    <cfRule type="containsText" dxfId="1471" priority="116" operator="containsText" text="Контрола">
      <formula>NOT(ISERROR(SEARCH("Контрола",A164)))</formula>
    </cfRule>
  </conditionalFormatting>
  <conditionalFormatting sqref="A164">
    <cfRule type="containsText" dxfId="1470" priority="115" operator="containsText" text="△">
      <formula>NOT(ISERROR(SEARCH("△",A164)))</formula>
    </cfRule>
  </conditionalFormatting>
  <conditionalFormatting sqref="A165">
    <cfRule type="containsText" dxfId="1469" priority="114" operator="containsText" text="Контрола">
      <formula>NOT(ISERROR(SEARCH("Контрола",A165)))</formula>
    </cfRule>
  </conditionalFormatting>
  <conditionalFormatting sqref="A166">
    <cfRule type="containsText" dxfId="1468" priority="113" operator="containsText" text="Контрола">
      <formula>NOT(ISERROR(SEARCH("Контрола",A166)))</formula>
    </cfRule>
  </conditionalFormatting>
  <conditionalFormatting sqref="A166">
    <cfRule type="containsText" dxfId="1467" priority="112" operator="containsText" text="△">
      <formula>NOT(ISERROR(SEARCH("△",A166)))</formula>
    </cfRule>
  </conditionalFormatting>
  <conditionalFormatting sqref="A167">
    <cfRule type="containsText" dxfId="1466" priority="111" operator="containsText" text="Контрола">
      <formula>NOT(ISERROR(SEARCH("Контрола",A167)))</formula>
    </cfRule>
  </conditionalFormatting>
  <conditionalFormatting sqref="A168">
    <cfRule type="containsText" dxfId="1465" priority="110" operator="containsText" text="Контрола">
      <formula>NOT(ISERROR(SEARCH("Контрола",A168)))</formula>
    </cfRule>
  </conditionalFormatting>
  <conditionalFormatting sqref="A168">
    <cfRule type="containsText" dxfId="1464" priority="109" operator="containsText" text="△">
      <formula>NOT(ISERROR(SEARCH("△",A168)))</formula>
    </cfRule>
  </conditionalFormatting>
  <conditionalFormatting sqref="A169">
    <cfRule type="containsText" dxfId="1463" priority="108" operator="containsText" text="Контрола">
      <formula>NOT(ISERROR(SEARCH("Контрола",A169)))</formula>
    </cfRule>
  </conditionalFormatting>
  <conditionalFormatting sqref="A170">
    <cfRule type="containsText" dxfId="1462" priority="107" operator="containsText" text="Контрола">
      <formula>NOT(ISERROR(SEARCH("Контрола",A170)))</formula>
    </cfRule>
  </conditionalFormatting>
  <conditionalFormatting sqref="A170">
    <cfRule type="containsText" dxfId="1461" priority="106" operator="containsText" text="△">
      <formula>NOT(ISERROR(SEARCH("△",A170)))</formula>
    </cfRule>
  </conditionalFormatting>
  <conditionalFormatting sqref="A171">
    <cfRule type="containsText" dxfId="1460" priority="105" operator="containsText" text="Контрола">
      <formula>NOT(ISERROR(SEARCH("Контрола",A171)))</formula>
    </cfRule>
  </conditionalFormatting>
  <conditionalFormatting sqref="A172">
    <cfRule type="containsText" dxfId="1459" priority="104" operator="containsText" text="Контрола">
      <formula>NOT(ISERROR(SEARCH("Контрола",A172)))</formula>
    </cfRule>
  </conditionalFormatting>
  <conditionalFormatting sqref="A172">
    <cfRule type="containsText" dxfId="1458" priority="103" operator="containsText" text="△">
      <formula>NOT(ISERROR(SEARCH("△",A172)))</formula>
    </cfRule>
  </conditionalFormatting>
  <conditionalFormatting sqref="A173">
    <cfRule type="containsText" dxfId="1457" priority="102" operator="containsText" text="Контрола">
      <formula>NOT(ISERROR(SEARCH("Контрола",A173)))</formula>
    </cfRule>
  </conditionalFormatting>
  <conditionalFormatting sqref="A174">
    <cfRule type="containsText" dxfId="1456" priority="101" operator="containsText" text="Контрола">
      <formula>NOT(ISERROR(SEARCH("Контрола",A174)))</formula>
    </cfRule>
  </conditionalFormatting>
  <conditionalFormatting sqref="A174">
    <cfRule type="containsText" dxfId="1455" priority="100" operator="containsText" text="△">
      <formula>NOT(ISERROR(SEARCH("△",A174)))</formula>
    </cfRule>
  </conditionalFormatting>
  <conditionalFormatting sqref="A175">
    <cfRule type="containsText" dxfId="1454" priority="99" operator="containsText" text="Контрола">
      <formula>NOT(ISERROR(SEARCH("Контрола",A175)))</formula>
    </cfRule>
  </conditionalFormatting>
  <conditionalFormatting sqref="A176">
    <cfRule type="containsText" dxfId="1453" priority="98" operator="containsText" text="Контрола">
      <formula>NOT(ISERROR(SEARCH("Контрола",A176)))</formula>
    </cfRule>
  </conditionalFormatting>
  <conditionalFormatting sqref="A176">
    <cfRule type="containsText" dxfId="1452" priority="97" operator="containsText" text="△">
      <formula>NOT(ISERROR(SEARCH("△",A176)))</formula>
    </cfRule>
  </conditionalFormatting>
  <conditionalFormatting sqref="A177">
    <cfRule type="containsText" dxfId="1451" priority="96" operator="containsText" text="Контрола">
      <formula>NOT(ISERROR(SEARCH("Контрола",A177)))</formula>
    </cfRule>
  </conditionalFormatting>
  <conditionalFormatting sqref="A178">
    <cfRule type="containsText" dxfId="1450" priority="95" operator="containsText" text="Контрола">
      <formula>NOT(ISERROR(SEARCH("Контрола",A178)))</formula>
    </cfRule>
  </conditionalFormatting>
  <conditionalFormatting sqref="A178">
    <cfRule type="containsText" dxfId="1449" priority="94" operator="containsText" text="△">
      <formula>NOT(ISERROR(SEARCH("△",A178)))</formula>
    </cfRule>
  </conditionalFormatting>
  <conditionalFormatting sqref="A179">
    <cfRule type="containsText" dxfId="1448" priority="93" operator="containsText" text="Контрола">
      <formula>NOT(ISERROR(SEARCH("Контрола",A179)))</formula>
    </cfRule>
  </conditionalFormatting>
  <conditionalFormatting sqref="A180">
    <cfRule type="containsText" dxfId="1447" priority="92" operator="containsText" text="Контрола">
      <formula>NOT(ISERROR(SEARCH("Контрола",A180)))</formula>
    </cfRule>
  </conditionalFormatting>
  <conditionalFormatting sqref="A180">
    <cfRule type="containsText" dxfId="1446" priority="91" operator="containsText" text="△">
      <formula>NOT(ISERROR(SEARCH("△",A180)))</formula>
    </cfRule>
  </conditionalFormatting>
  <conditionalFormatting sqref="A190">
    <cfRule type="containsText" dxfId="1445" priority="90" operator="containsText" text="Контрола">
      <formula>NOT(ISERROR(SEARCH("Контрола",A190)))</formula>
    </cfRule>
  </conditionalFormatting>
  <conditionalFormatting sqref="A191">
    <cfRule type="containsText" dxfId="1444" priority="89" operator="containsText" text="Контрола">
      <formula>NOT(ISERROR(SEARCH("Контрола",A191)))</formula>
    </cfRule>
  </conditionalFormatting>
  <conditionalFormatting sqref="A191">
    <cfRule type="containsText" dxfId="1443" priority="88" operator="containsText" text="△">
      <formula>NOT(ISERROR(SEARCH("△",A191)))</formula>
    </cfRule>
  </conditionalFormatting>
  <conditionalFormatting sqref="A192">
    <cfRule type="containsText" dxfId="1442" priority="87" operator="containsText" text="Контрола">
      <formula>NOT(ISERROR(SEARCH("Контрола",A192)))</formula>
    </cfRule>
  </conditionalFormatting>
  <conditionalFormatting sqref="A193">
    <cfRule type="containsText" dxfId="1441" priority="86" operator="containsText" text="Контрола">
      <formula>NOT(ISERROR(SEARCH("Контрола",A193)))</formula>
    </cfRule>
  </conditionalFormatting>
  <conditionalFormatting sqref="A193">
    <cfRule type="containsText" dxfId="1440" priority="85" operator="containsText" text="△">
      <formula>NOT(ISERROR(SEARCH("△",A193)))</formula>
    </cfRule>
  </conditionalFormatting>
  <conditionalFormatting sqref="A194">
    <cfRule type="containsText" dxfId="1439" priority="84" operator="containsText" text="Контрола">
      <formula>NOT(ISERROR(SEARCH("Контрола",A194)))</formula>
    </cfRule>
  </conditionalFormatting>
  <conditionalFormatting sqref="A195">
    <cfRule type="containsText" dxfId="1438" priority="83" operator="containsText" text="Контрола">
      <formula>NOT(ISERROR(SEARCH("Контрола",A195)))</formula>
    </cfRule>
  </conditionalFormatting>
  <conditionalFormatting sqref="A195">
    <cfRule type="containsText" dxfId="1437" priority="82" operator="containsText" text="△">
      <formula>NOT(ISERROR(SEARCH("△",A195)))</formula>
    </cfRule>
  </conditionalFormatting>
  <conditionalFormatting sqref="A196">
    <cfRule type="containsText" dxfId="1436" priority="81" operator="containsText" text="Контрола">
      <formula>NOT(ISERROR(SEARCH("Контрола",A196)))</formula>
    </cfRule>
  </conditionalFormatting>
  <conditionalFormatting sqref="A197">
    <cfRule type="containsText" dxfId="1435" priority="80" operator="containsText" text="Контрола">
      <formula>NOT(ISERROR(SEARCH("Контрола",A197)))</formula>
    </cfRule>
  </conditionalFormatting>
  <conditionalFormatting sqref="A197">
    <cfRule type="containsText" dxfId="1434" priority="79" operator="containsText" text="△">
      <formula>NOT(ISERROR(SEARCH("△",A197)))</formula>
    </cfRule>
  </conditionalFormatting>
  <conditionalFormatting sqref="A198">
    <cfRule type="containsText" dxfId="1433" priority="78" operator="containsText" text="Контрола">
      <formula>NOT(ISERROR(SEARCH("Контрола",A198)))</formula>
    </cfRule>
  </conditionalFormatting>
  <conditionalFormatting sqref="A199">
    <cfRule type="containsText" dxfId="1432" priority="77" operator="containsText" text="Контрола">
      <formula>NOT(ISERROR(SEARCH("Контрола",A199)))</formula>
    </cfRule>
  </conditionalFormatting>
  <conditionalFormatting sqref="A199">
    <cfRule type="containsText" dxfId="1431" priority="76" operator="containsText" text="△">
      <formula>NOT(ISERROR(SEARCH("△",A199)))</formula>
    </cfRule>
  </conditionalFormatting>
  <conditionalFormatting sqref="A200">
    <cfRule type="containsText" dxfId="1430" priority="75" operator="containsText" text="Контрола">
      <formula>NOT(ISERROR(SEARCH("Контрола",A200)))</formula>
    </cfRule>
  </conditionalFormatting>
  <conditionalFormatting sqref="A201">
    <cfRule type="containsText" dxfId="1429" priority="74" operator="containsText" text="Контрола">
      <formula>NOT(ISERROR(SEARCH("Контрола",A201)))</formula>
    </cfRule>
  </conditionalFormatting>
  <conditionalFormatting sqref="A201">
    <cfRule type="containsText" dxfId="1428" priority="73" operator="containsText" text="△">
      <formula>NOT(ISERROR(SEARCH("△",A201)))</formula>
    </cfRule>
  </conditionalFormatting>
  <conditionalFormatting sqref="A202">
    <cfRule type="containsText" dxfId="1427" priority="72" operator="containsText" text="Контрола">
      <formula>NOT(ISERROR(SEARCH("Контрола",A202)))</formula>
    </cfRule>
  </conditionalFormatting>
  <conditionalFormatting sqref="A203">
    <cfRule type="containsText" dxfId="1426" priority="71" operator="containsText" text="Контрола">
      <formula>NOT(ISERROR(SEARCH("Контрола",A203)))</formula>
    </cfRule>
  </conditionalFormatting>
  <conditionalFormatting sqref="A203">
    <cfRule type="containsText" dxfId="1425" priority="70" operator="containsText" text="△">
      <formula>NOT(ISERROR(SEARCH("△",A203)))</formula>
    </cfRule>
  </conditionalFormatting>
  <conditionalFormatting sqref="A204">
    <cfRule type="containsText" dxfId="1424" priority="69" operator="containsText" text="Контрола">
      <formula>NOT(ISERROR(SEARCH("Контрола",A204)))</formula>
    </cfRule>
  </conditionalFormatting>
  <conditionalFormatting sqref="A205">
    <cfRule type="containsText" dxfId="1423" priority="68" operator="containsText" text="Контрола">
      <formula>NOT(ISERROR(SEARCH("Контрола",A205)))</formula>
    </cfRule>
  </conditionalFormatting>
  <conditionalFormatting sqref="A205">
    <cfRule type="containsText" dxfId="1422" priority="67" operator="containsText" text="△">
      <formula>NOT(ISERROR(SEARCH("△",A205)))</formula>
    </cfRule>
  </conditionalFormatting>
  <conditionalFormatting sqref="A206">
    <cfRule type="containsText" dxfId="1421" priority="66" operator="containsText" text="Контрола">
      <formula>NOT(ISERROR(SEARCH("Контрола",A206)))</formula>
    </cfRule>
  </conditionalFormatting>
  <conditionalFormatting sqref="A207">
    <cfRule type="containsText" dxfId="1420" priority="65" operator="containsText" text="Контрола">
      <formula>NOT(ISERROR(SEARCH("Контрола",A207)))</formula>
    </cfRule>
  </conditionalFormatting>
  <conditionalFormatting sqref="A207">
    <cfRule type="containsText" dxfId="1419" priority="64" operator="containsText" text="△">
      <formula>NOT(ISERROR(SEARCH("△",A207)))</formula>
    </cfRule>
  </conditionalFormatting>
  <conditionalFormatting sqref="A208">
    <cfRule type="containsText" dxfId="1418" priority="63" operator="containsText" text="Контрола">
      <formula>NOT(ISERROR(SEARCH("Контрола",A208)))</formula>
    </cfRule>
  </conditionalFormatting>
  <conditionalFormatting sqref="A209">
    <cfRule type="containsText" dxfId="1417" priority="62" operator="containsText" text="Контрола">
      <formula>NOT(ISERROR(SEARCH("Контрола",A209)))</formula>
    </cfRule>
  </conditionalFormatting>
  <conditionalFormatting sqref="A209">
    <cfRule type="containsText" dxfId="1416" priority="61" operator="containsText" text="△">
      <formula>NOT(ISERROR(SEARCH("△",A209)))</formula>
    </cfRule>
  </conditionalFormatting>
  <conditionalFormatting sqref="A210">
    <cfRule type="containsText" dxfId="1415" priority="60" operator="containsText" text="Контрола">
      <formula>NOT(ISERROR(SEARCH("Контрола",A210)))</formula>
    </cfRule>
  </conditionalFormatting>
  <conditionalFormatting sqref="A211">
    <cfRule type="containsText" dxfId="1414" priority="59" operator="containsText" text="Контрола">
      <formula>NOT(ISERROR(SEARCH("Контрола",A211)))</formula>
    </cfRule>
  </conditionalFormatting>
  <conditionalFormatting sqref="A211">
    <cfRule type="containsText" dxfId="1413" priority="58" operator="containsText" text="△">
      <formula>NOT(ISERROR(SEARCH("△",A211)))</formula>
    </cfRule>
  </conditionalFormatting>
  <conditionalFormatting sqref="A212">
    <cfRule type="containsText" dxfId="1412" priority="57" operator="containsText" text="Контрола">
      <formula>NOT(ISERROR(SEARCH("Контрола",A212)))</formula>
    </cfRule>
  </conditionalFormatting>
  <conditionalFormatting sqref="A213">
    <cfRule type="containsText" dxfId="1411" priority="56" operator="containsText" text="Контрола">
      <formula>NOT(ISERROR(SEARCH("Контрола",A213)))</formula>
    </cfRule>
  </conditionalFormatting>
  <conditionalFormatting sqref="A213">
    <cfRule type="containsText" dxfId="1410" priority="55" operator="containsText" text="△">
      <formula>NOT(ISERROR(SEARCH("△",A213)))</formula>
    </cfRule>
  </conditionalFormatting>
  <conditionalFormatting sqref="A214">
    <cfRule type="containsText" dxfId="1409" priority="54" operator="containsText" text="Контрола">
      <formula>NOT(ISERROR(SEARCH("Контрола",A214)))</formula>
    </cfRule>
  </conditionalFormatting>
  <conditionalFormatting sqref="A215">
    <cfRule type="containsText" dxfId="1408" priority="53" operator="containsText" text="Контрола">
      <formula>NOT(ISERROR(SEARCH("Контрола",A215)))</formula>
    </cfRule>
  </conditionalFormatting>
  <conditionalFormatting sqref="A215">
    <cfRule type="containsText" dxfId="1407" priority="52" operator="containsText" text="△">
      <formula>NOT(ISERROR(SEARCH("△",A215)))</formula>
    </cfRule>
  </conditionalFormatting>
  <conditionalFormatting sqref="A216">
    <cfRule type="containsText" dxfId="1406" priority="51" operator="containsText" text="Контрола">
      <formula>NOT(ISERROR(SEARCH("Контрола",A216)))</formula>
    </cfRule>
  </conditionalFormatting>
  <conditionalFormatting sqref="A217">
    <cfRule type="containsText" dxfId="1405" priority="50" operator="containsText" text="Контрола">
      <formula>NOT(ISERROR(SEARCH("Контрола",A217)))</formula>
    </cfRule>
  </conditionalFormatting>
  <conditionalFormatting sqref="A217">
    <cfRule type="containsText" dxfId="1404" priority="49" operator="containsText" text="△">
      <formula>NOT(ISERROR(SEARCH("△",A217)))</formula>
    </cfRule>
  </conditionalFormatting>
  <conditionalFormatting sqref="A218">
    <cfRule type="containsText" dxfId="1403" priority="48" operator="containsText" text="Контрола">
      <formula>NOT(ISERROR(SEARCH("Контрола",A218)))</formula>
    </cfRule>
  </conditionalFormatting>
  <conditionalFormatting sqref="A219">
    <cfRule type="containsText" dxfId="1402" priority="47" operator="containsText" text="Контрола">
      <formula>NOT(ISERROR(SEARCH("Контрола",A219)))</formula>
    </cfRule>
  </conditionalFormatting>
  <conditionalFormatting sqref="A219">
    <cfRule type="containsText" dxfId="1401" priority="46" operator="containsText" text="△">
      <formula>NOT(ISERROR(SEARCH("△",A219)))</formula>
    </cfRule>
  </conditionalFormatting>
  <conditionalFormatting sqref="A229">
    <cfRule type="containsText" dxfId="1400" priority="45" operator="containsText" text="Контрола">
      <formula>NOT(ISERROR(SEARCH("Контрола",A229)))</formula>
    </cfRule>
  </conditionalFormatting>
  <conditionalFormatting sqref="A230">
    <cfRule type="containsText" dxfId="1399" priority="44" operator="containsText" text="Контрола">
      <formula>NOT(ISERROR(SEARCH("Контрола",A230)))</formula>
    </cfRule>
  </conditionalFormatting>
  <conditionalFormatting sqref="A230">
    <cfRule type="containsText" dxfId="1398" priority="43" operator="containsText" text="△">
      <formula>NOT(ISERROR(SEARCH("△",A230)))</formula>
    </cfRule>
  </conditionalFormatting>
  <conditionalFormatting sqref="A231">
    <cfRule type="containsText" dxfId="1397" priority="42" operator="containsText" text="Контрола">
      <formula>NOT(ISERROR(SEARCH("Контрола",A231)))</formula>
    </cfRule>
  </conditionalFormatting>
  <conditionalFormatting sqref="A232">
    <cfRule type="containsText" dxfId="1396" priority="41" operator="containsText" text="Контрола">
      <formula>NOT(ISERROR(SEARCH("Контрола",A232)))</formula>
    </cfRule>
  </conditionalFormatting>
  <conditionalFormatting sqref="A232">
    <cfRule type="containsText" dxfId="1395" priority="40" operator="containsText" text="△">
      <formula>NOT(ISERROR(SEARCH("△",A232)))</formula>
    </cfRule>
  </conditionalFormatting>
  <conditionalFormatting sqref="A233">
    <cfRule type="containsText" dxfId="1394" priority="39" operator="containsText" text="Контрола">
      <formula>NOT(ISERROR(SEARCH("Контрола",A233)))</formula>
    </cfRule>
  </conditionalFormatting>
  <conditionalFormatting sqref="A234">
    <cfRule type="containsText" dxfId="1393" priority="38" operator="containsText" text="Контрола">
      <formula>NOT(ISERROR(SEARCH("Контрола",A234)))</formula>
    </cfRule>
  </conditionalFormatting>
  <conditionalFormatting sqref="A234">
    <cfRule type="containsText" dxfId="1392" priority="37" operator="containsText" text="△">
      <formula>NOT(ISERROR(SEARCH("△",A234)))</formula>
    </cfRule>
  </conditionalFormatting>
  <conditionalFormatting sqref="A235">
    <cfRule type="containsText" dxfId="1391" priority="36" operator="containsText" text="Контрола">
      <formula>NOT(ISERROR(SEARCH("Контрола",A235)))</formula>
    </cfRule>
  </conditionalFormatting>
  <conditionalFormatting sqref="A236">
    <cfRule type="containsText" dxfId="1390" priority="35" operator="containsText" text="Контрола">
      <formula>NOT(ISERROR(SEARCH("Контрола",A236)))</formula>
    </cfRule>
  </conditionalFormatting>
  <conditionalFormatting sqref="A236">
    <cfRule type="containsText" dxfId="1389" priority="34" operator="containsText" text="△">
      <formula>NOT(ISERROR(SEARCH("△",A236)))</formula>
    </cfRule>
  </conditionalFormatting>
  <conditionalFormatting sqref="A237">
    <cfRule type="containsText" dxfId="1388" priority="33" operator="containsText" text="Контрола">
      <formula>NOT(ISERROR(SEARCH("Контрола",A237)))</formula>
    </cfRule>
  </conditionalFormatting>
  <conditionalFormatting sqref="A238">
    <cfRule type="containsText" dxfId="1387" priority="32" operator="containsText" text="Контрола">
      <formula>NOT(ISERROR(SEARCH("Контрола",A238)))</formula>
    </cfRule>
  </conditionalFormatting>
  <conditionalFormatting sqref="A238">
    <cfRule type="containsText" dxfId="1386" priority="31" operator="containsText" text="△">
      <formula>NOT(ISERROR(SEARCH("△",A238)))</formula>
    </cfRule>
  </conditionalFormatting>
  <conditionalFormatting sqref="A239">
    <cfRule type="containsText" dxfId="1385" priority="30" operator="containsText" text="Контрола">
      <formula>NOT(ISERROR(SEARCH("Контрола",A239)))</formula>
    </cfRule>
  </conditionalFormatting>
  <conditionalFormatting sqref="A240">
    <cfRule type="containsText" dxfId="1384" priority="29" operator="containsText" text="Контрола">
      <formula>NOT(ISERROR(SEARCH("Контрола",A240)))</formula>
    </cfRule>
  </conditionalFormatting>
  <conditionalFormatting sqref="A240">
    <cfRule type="containsText" dxfId="1383" priority="28" operator="containsText" text="△">
      <formula>NOT(ISERROR(SEARCH("△",A240)))</formula>
    </cfRule>
  </conditionalFormatting>
  <conditionalFormatting sqref="A241">
    <cfRule type="containsText" dxfId="1382" priority="27" operator="containsText" text="Контрола">
      <formula>NOT(ISERROR(SEARCH("Контрола",A241)))</formula>
    </cfRule>
  </conditionalFormatting>
  <conditionalFormatting sqref="A242">
    <cfRule type="containsText" dxfId="1381" priority="26" operator="containsText" text="Контрола">
      <formula>NOT(ISERROR(SEARCH("Контрола",A242)))</formula>
    </cfRule>
  </conditionalFormatting>
  <conditionalFormatting sqref="A242">
    <cfRule type="containsText" dxfId="1380" priority="25" operator="containsText" text="△">
      <formula>NOT(ISERROR(SEARCH("△",A242)))</formula>
    </cfRule>
  </conditionalFormatting>
  <conditionalFormatting sqref="A243">
    <cfRule type="containsText" dxfId="1379" priority="24" operator="containsText" text="Контрола">
      <formula>NOT(ISERROR(SEARCH("Контрола",A243)))</formula>
    </cfRule>
  </conditionalFormatting>
  <conditionalFormatting sqref="A244">
    <cfRule type="containsText" dxfId="1378" priority="23" operator="containsText" text="Контрола">
      <formula>NOT(ISERROR(SEARCH("Контрола",A244)))</formula>
    </cfRule>
  </conditionalFormatting>
  <conditionalFormatting sqref="A244">
    <cfRule type="containsText" dxfId="1377" priority="22" operator="containsText" text="△">
      <formula>NOT(ISERROR(SEARCH("△",A244)))</formula>
    </cfRule>
  </conditionalFormatting>
  <conditionalFormatting sqref="A245">
    <cfRule type="containsText" dxfId="1376" priority="21" operator="containsText" text="Контрола">
      <formula>NOT(ISERROR(SEARCH("Контрола",A245)))</formula>
    </cfRule>
  </conditionalFormatting>
  <conditionalFormatting sqref="A246">
    <cfRule type="containsText" dxfId="1375" priority="20" operator="containsText" text="Контрола">
      <formula>NOT(ISERROR(SEARCH("Контрола",A246)))</formula>
    </cfRule>
  </conditionalFormatting>
  <conditionalFormatting sqref="A246">
    <cfRule type="containsText" dxfId="1374" priority="19" operator="containsText" text="△">
      <formula>NOT(ISERROR(SEARCH("△",A246)))</formula>
    </cfRule>
  </conditionalFormatting>
  <conditionalFormatting sqref="A247">
    <cfRule type="containsText" dxfId="1373" priority="18" operator="containsText" text="Контрола">
      <formula>NOT(ISERROR(SEARCH("Контрола",A247)))</formula>
    </cfRule>
  </conditionalFormatting>
  <conditionalFormatting sqref="A248">
    <cfRule type="containsText" dxfId="1372" priority="17" operator="containsText" text="Контрола">
      <formula>NOT(ISERROR(SEARCH("Контрола",A248)))</formula>
    </cfRule>
  </conditionalFormatting>
  <conditionalFormatting sqref="A248">
    <cfRule type="containsText" dxfId="1371" priority="16" operator="containsText" text="△">
      <formula>NOT(ISERROR(SEARCH("△",A248)))</formula>
    </cfRule>
  </conditionalFormatting>
  <conditionalFormatting sqref="A249">
    <cfRule type="containsText" dxfId="1370" priority="15" operator="containsText" text="Контрола">
      <formula>NOT(ISERROR(SEARCH("Контрола",A249)))</formula>
    </cfRule>
  </conditionalFormatting>
  <conditionalFormatting sqref="A250">
    <cfRule type="containsText" dxfId="1369" priority="14" operator="containsText" text="Контрола">
      <formula>NOT(ISERROR(SEARCH("Контрола",A250)))</formula>
    </cfRule>
  </conditionalFormatting>
  <conditionalFormatting sqref="A250">
    <cfRule type="containsText" dxfId="1368" priority="13" operator="containsText" text="△">
      <formula>NOT(ISERROR(SEARCH("△",A250)))</formula>
    </cfRule>
  </conditionalFormatting>
  <conditionalFormatting sqref="A251">
    <cfRule type="containsText" dxfId="1367" priority="12" operator="containsText" text="Контрола">
      <formula>NOT(ISERROR(SEARCH("Контрола",A251)))</formula>
    </cfRule>
  </conditionalFormatting>
  <conditionalFormatting sqref="A252">
    <cfRule type="containsText" dxfId="1366" priority="11" operator="containsText" text="Контрола">
      <formula>NOT(ISERROR(SEARCH("Контрола",A252)))</formula>
    </cfRule>
  </conditionalFormatting>
  <conditionalFormatting sqref="A252">
    <cfRule type="containsText" dxfId="1365" priority="10" operator="containsText" text="△">
      <formula>NOT(ISERROR(SEARCH("△",A252)))</formula>
    </cfRule>
  </conditionalFormatting>
  <conditionalFormatting sqref="A253">
    <cfRule type="containsText" dxfId="1364" priority="9" operator="containsText" text="Контрола">
      <formula>NOT(ISERROR(SEARCH("Контрола",A253)))</formula>
    </cfRule>
  </conditionalFormatting>
  <conditionalFormatting sqref="A254">
    <cfRule type="containsText" dxfId="1363" priority="8" operator="containsText" text="Контрола">
      <formula>NOT(ISERROR(SEARCH("Контрола",A254)))</formula>
    </cfRule>
  </conditionalFormatting>
  <conditionalFormatting sqref="A254">
    <cfRule type="containsText" dxfId="1362" priority="7" operator="containsText" text="△">
      <formula>NOT(ISERROR(SEARCH("△",A254)))</formula>
    </cfRule>
  </conditionalFormatting>
  <conditionalFormatting sqref="A255">
    <cfRule type="containsText" dxfId="1361" priority="6" operator="containsText" text="Контрола">
      <formula>NOT(ISERROR(SEARCH("Контрола",A255)))</formula>
    </cfRule>
  </conditionalFormatting>
  <conditionalFormatting sqref="A256">
    <cfRule type="containsText" dxfId="1360" priority="5" operator="containsText" text="Контрола">
      <formula>NOT(ISERROR(SEARCH("Контрола",A256)))</formula>
    </cfRule>
  </conditionalFormatting>
  <conditionalFormatting sqref="A256">
    <cfRule type="containsText" dxfId="1359" priority="4" operator="containsText" text="△">
      <formula>NOT(ISERROR(SEARCH("△",A256)))</formula>
    </cfRule>
  </conditionalFormatting>
  <conditionalFormatting sqref="A257">
    <cfRule type="containsText" dxfId="1358" priority="3" operator="containsText" text="Контрола">
      <formula>NOT(ISERROR(SEARCH("Контрола",A257)))</formula>
    </cfRule>
  </conditionalFormatting>
  <conditionalFormatting sqref="A258">
    <cfRule type="containsText" dxfId="1357" priority="2" operator="containsText" text="Контрола">
      <formula>NOT(ISERROR(SEARCH("Контрола",A258)))</formula>
    </cfRule>
  </conditionalFormatting>
  <conditionalFormatting sqref="A258">
    <cfRule type="containsText" dxfId="135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'Листа пословних процеса'!$C$7:$C$21</xm:f>
          </x14:formula1>
          <xm:sqref>C3:E3</xm:sqref>
        </x14:dataValidation>
        <x14:dataValidation type="list" allowBlank="1" showInputMessage="1" showErrorMessage="1" xr:uid="{00000000-0002-0000-0900-000001000000}">
          <x14:formula1>
            <xm:f>'Organizacione jedinice'!$B$3:$B$20</xm:f>
          </x14:formula1>
          <xm:sqref>C4:E4</xm:sqref>
        </x14:dataValidation>
        <x14:dataValidation type="list" allowBlank="1" showInputMessage="1" showErrorMessage="1" xr:uid="{00000000-0002-0000-0900-000002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8"/>
  <sheetViews>
    <sheetView view="pageBreakPreview" zoomScaleNormal="96" zoomScaleSheetLayoutView="100" zoomScalePageLayoutView="55" workbookViewId="0">
      <selection sqref="A1:E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GoL9Qy4baQp8nb7yJwCUNxbScvocsu+Wwiv0DxGBWGJMc2FRLp/RJgquIpa8tR4HU4X9x9aG9eJ/JVBplDF8aA==" saltValue="czkH5qqcfh+Z9rQ2cBCpNw=="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1355" priority="270" operator="containsText" text="Контрола">
      <formula>NOT(ISERROR(SEARCH("Контрола",A112)))</formula>
    </cfRule>
  </conditionalFormatting>
  <conditionalFormatting sqref="A113">
    <cfRule type="containsText" dxfId="1354" priority="269" operator="containsText" text="Контрола">
      <formula>NOT(ISERROR(SEARCH("Контрола",A113)))</formula>
    </cfRule>
  </conditionalFormatting>
  <conditionalFormatting sqref="A113">
    <cfRule type="containsText" dxfId="1353" priority="268" operator="containsText" text="△">
      <formula>NOT(ISERROR(SEARCH("△",A113)))</formula>
    </cfRule>
  </conditionalFormatting>
  <conditionalFormatting sqref="A114">
    <cfRule type="containsText" dxfId="1352" priority="267" operator="containsText" text="Контрола">
      <formula>NOT(ISERROR(SEARCH("Контрола",A114)))</formula>
    </cfRule>
  </conditionalFormatting>
  <conditionalFormatting sqref="A115">
    <cfRule type="containsText" dxfId="1351" priority="266" operator="containsText" text="Контрола">
      <formula>NOT(ISERROR(SEARCH("Контрола",A115)))</formula>
    </cfRule>
  </conditionalFormatting>
  <conditionalFormatting sqref="A115">
    <cfRule type="containsText" dxfId="1350" priority="265" operator="containsText" text="△">
      <formula>NOT(ISERROR(SEARCH("△",A115)))</formula>
    </cfRule>
  </conditionalFormatting>
  <conditionalFormatting sqref="A116">
    <cfRule type="containsText" dxfId="1349" priority="264" operator="containsText" text="Контрола">
      <formula>NOT(ISERROR(SEARCH("Контрола",A116)))</formula>
    </cfRule>
  </conditionalFormatting>
  <conditionalFormatting sqref="A117">
    <cfRule type="containsText" dxfId="1348" priority="263" operator="containsText" text="Контрола">
      <formula>NOT(ISERROR(SEARCH("Контрола",A117)))</formula>
    </cfRule>
  </conditionalFormatting>
  <conditionalFormatting sqref="A117">
    <cfRule type="containsText" dxfId="1347" priority="262" operator="containsText" text="△">
      <formula>NOT(ISERROR(SEARCH("△",A117)))</formula>
    </cfRule>
  </conditionalFormatting>
  <conditionalFormatting sqref="A118">
    <cfRule type="containsText" dxfId="1346" priority="261" operator="containsText" text="Контрола">
      <formula>NOT(ISERROR(SEARCH("Контрола",A118)))</formula>
    </cfRule>
  </conditionalFormatting>
  <conditionalFormatting sqref="A119">
    <cfRule type="containsText" dxfId="1345" priority="260" operator="containsText" text="Контрола">
      <formula>NOT(ISERROR(SEARCH("Контрола",A119)))</formula>
    </cfRule>
  </conditionalFormatting>
  <conditionalFormatting sqref="A119">
    <cfRule type="containsText" dxfId="1344" priority="259" operator="containsText" text="△">
      <formula>NOT(ISERROR(SEARCH("△",A119)))</formula>
    </cfRule>
  </conditionalFormatting>
  <conditionalFormatting sqref="A120">
    <cfRule type="containsText" dxfId="1343" priority="258" operator="containsText" text="Контрола">
      <formula>NOT(ISERROR(SEARCH("Контрола",A120)))</formula>
    </cfRule>
  </conditionalFormatting>
  <conditionalFormatting sqref="A121">
    <cfRule type="containsText" dxfId="1342" priority="257" operator="containsText" text="Контрола">
      <formula>NOT(ISERROR(SEARCH("Контрола",A121)))</formula>
    </cfRule>
  </conditionalFormatting>
  <conditionalFormatting sqref="A121">
    <cfRule type="containsText" dxfId="1341" priority="256" operator="containsText" text="△">
      <formula>NOT(ISERROR(SEARCH("△",A121)))</formula>
    </cfRule>
  </conditionalFormatting>
  <conditionalFormatting sqref="A122">
    <cfRule type="containsText" dxfId="1340" priority="255" operator="containsText" text="Контрола">
      <formula>NOT(ISERROR(SEARCH("Контрола",A122)))</formula>
    </cfRule>
  </conditionalFormatting>
  <conditionalFormatting sqref="A123">
    <cfRule type="containsText" dxfId="1339" priority="254" operator="containsText" text="Контрола">
      <formula>NOT(ISERROR(SEARCH("Контрола",A123)))</formula>
    </cfRule>
  </conditionalFormatting>
  <conditionalFormatting sqref="A123">
    <cfRule type="containsText" dxfId="1338" priority="253" operator="containsText" text="△">
      <formula>NOT(ISERROR(SEARCH("△",A123)))</formula>
    </cfRule>
  </conditionalFormatting>
  <conditionalFormatting sqref="A124">
    <cfRule type="containsText" dxfId="1337" priority="252" operator="containsText" text="Контрола">
      <formula>NOT(ISERROR(SEARCH("Контрола",A124)))</formula>
    </cfRule>
  </conditionalFormatting>
  <conditionalFormatting sqref="A125">
    <cfRule type="containsText" dxfId="1336" priority="251" operator="containsText" text="Контрола">
      <formula>NOT(ISERROR(SEARCH("Контрола",A125)))</formula>
    </cfRule>
  </conditionalFormatting>
  <conditionalFormatting sqref="A125">
    <cfRule type="containsText" dxfId="1335" priority="250" operator="containsText" text="△">
      <formula>NOT(ISERROR(SEARCH("△",A125)))</formula>
    </cfRule>
  </conditionalFormatting>
  <conditionalFormatting sqref="A126">
    <cfRule type="containsText" dxfId="1334" priority="249" operator="containsText" text="Контрола">
      <formula>NOT(ISERROR(SEARCH("Контрола",A126)))</formula>
    </cfRule>
  </conditionalFormatting>
  <conditionalFormatting sqref="A127">
    <cfRule type="containsText" dxfId="1333" priority="248" operator="containsText" text="Контрола">
      <formula>NOT(ISERROR(SEARCH("Контрола",A127)))</formula>
    </cfRule>
  </conditionalFormatting>
  <conditionalFormatting sqref="A127">
    <cfRule type="containsText" dxfId="1332" priority="247" operator="containsText" text="△">
      <formula>NOT(ISERROR(SEARCH("△",A127)))</formula>
    </cfRule>
  </conditionalFormatting>
  <conditionalFormatting sqref="A128">
    <cfRule type="containsText" dxfId="1331" priority="246" operator="containsText" text="Контрола">
      <formula>NOT(ISERROR(SEARCH("Контрола",A128)))</formula>
    </cfRule>
  </conditionalFormatting>
  <conditionalFormatting sqref="A129">
    <cfRule type="containsText" dxfId="1330" priority="245" operator="containsText" text="Контрола">
      <formula>NOT(ISERROR(SEARCH("Контрола",A129)))</formula>
    </cfRule>
  </conditionalFormatting>
  <conditionalFormatting sqref="A129">
    <cfRule type="containsText" dxfId="1329" priority="244" operator="containsText" text="△">
      <formula>NOT(ISERROR(SEARCH("△",A129)))</formula>
    </cfRule>
  </conditionalFormatting>
  <conditionalFormatting sqref="A130">
    <cfRule type="containsText" dxfId="1328" priority="243" operator="containsText" text="Контрола">
      <formula>NOT(ISERROR(SEARCH("Контрола",A130)))</formula>
    </cfRule>
  </conditionalFormatting>
  <conditionalFormatting sqref="A131">
    <cfRule type="containsText" dxfId="1327" priority="242" operator="containsText" text="Контрола">
      <formula>NOT(ISERROR(SEARCH("Контрола",A131)))</formula>
    </cfRule>
  </conditionalFormatting>
  <conditionalFormatting sqref="A131">
    <cfRule type="containsText" dxfId="1326" priority="241" operator="containsText" text="△">
      <formula>NOT(ISERROR(SEARCH("△",A131)))</formula>
    </cfRule>
  </conditionalFormatting>
  <conditionalFormatting sqref="A132">
    <cfRule type="containsText" dxfId="1325" priority="240" operator="containsText" text="Контрола">
      <formula>NOT(ISERROR(SEARCH("Контрола",A132)))</formula>
    </cfRule>
  </conditionalFormatting>
  <conditionalFormatting sqref="A133">
    <cfRule type="containsText" dxfId="1324" priority="239" operator="containsText" text="Контрола">
      <formula>NOT(ISERROR(SEARCH("Контрола",A133)))</formula>
    </cfRule>
  </conditionalFormatting>
  <conditionalFormatting sqref="A133">
    <cfRule type="containsText" dxfId="1323" priority="238" operator="containsText" text="△">
      <formula>NOT(ISERROR(SEARCH("△",A133)))</formula>
    </cfRule>
  </conditionalFormatting>
  <conditionalFormatting sqref="A134">
    <cfRule type="containsText" dxfId="1322" priority="237" operator="containsText" text="Контрола">
      <formula>NOT(ISERROR(SEARCH("Контрола",A134)))</formula>
    </cfRule>
  </conditionalFormatting>
  <conditionalFormatting sqref="A135">
    <cfRule type="containsText" dxfId="1321" priority="236" operator="containsText" text="Контрола">
      <formula>NOT(ISERROR(SEARCH("Контрола",A135)))</formula>
    </cfRule>
  </conditionalFormatting>
  <conditionalFormatting sqref="A135">
    <cfRule type="containsText" dxfId="1320" priority="235" operator="containsText" text="△">
      <formula>NOT(ISERROR(SEARCH("△",A135)))</formula>
    </cfRule>
  </conditionalFormatting>
  <conditionalFormatting sqref="A136">
    <cfRule type="containsText" dxfId="1319" priority="234" operator="containsText" text="Контрола">
      <formula>NOT(ISERROR(SEARCH("Контрола",A136)))</formula>
    </cfRule>
  </conditionalFormatting>
  <conditionalFormatting sqref="A137">
    <cfRule type="containsText" dxfId="1318" priority="233" operator="containsText" text="Контрола">
      <formula>NOT(ISERROR(SEARCH("Контрола",A137)))</formula>
    </cfRule>
  </conditionalFormatting>
  <conditionalFormatting sqref="A137">
    <cfRule type="containsText" dxfId="1317" priority="232" operator="containsText" text="△">
      <formula>NOT(ISERROR(SEARCH("△",A137)))</formula>
    </cfRule>
  </conditionalFormatting>
  <conditionalFormatting sqref="A138">
    <cfRule type="containsText" dxfId="1316" priority="231" operator="containsText" text="Контрола">
      <formula>NOT(ISERROR(SEARCH("Контрола",A138)))</formula>
    </cfRule>
  </conditionalFormatting>
  <conditionalFormatting sqref="A139">
    <cfRule type="containsText" dxfId="1315" priority="230" operator="containsText" text="Контрола">
      <formula>NOT(ISERROR(SEARCH("Контрола",A139)))</formula>
    </cfRule>
  </conditionalFormatting>
  <conditionalFormatting sqref="A139">
    <cfRule type="containsText" dxfId="1314" priority="229" operator="containsText" text="△">
      <formula>NOT(ISERROR(SEARCH("△",A139)))</formula>
    </cfRule>
  </conditionalFormatting>
  <conditionalFormatting sqref="A140">
    <cfRule type="containsText" dxfId="1313" priority="228" operator="containsText" text="Контрола">
      <formula>NOT(ISERROR(SEARCH("Контрола",A140)))</formula>
    </cfRule>
  </conditionalFormatting>
  <conditionalFormatting sqref="A141">
    <cfRule type="containsText" dxfId="1312" priority="227" operator="containsText" text="Контрола">
      <formula>NOT(ISERROR(SEARCH("Контрола",A141)))</formula>
    </cfRule>
  </conditionalFormatting>
  <conditionalFormatting sqref="A141">
    <cfRule type="containsText" dxfId="1311" priority="226" operator="containsText" text="△">
      <formula>NOT(ISERROR(SEARCH("△",A141)))</formula>
    </cfRule>
  </conditionalFormatting>
  <conditionalFormatting sqref="A73">
    <cfRule type="containsText" dxfId="1310" priority="225" operator="containsText" text="Контрола">
      <formula>NOT(ISERROR(SEARCH("Контрола",A73)))</formula>
    </cfRule>
  </conditionalFormatting>
  <conditionalFormatting sqref="A74">
    <cfRule type="containsText" dxfId="1309" priority="224" operator="containsText" text="Контрола">
      <formula>NOT(ISERROR(SEARCH("Контрола",A74)))</formula>
    </cfRule>
  </conditionalFormatting>
  <conditionalFormatting sqref="A74">
    <cfRule type="containsText" dxfId="1308" priority="223" operator="containsText" text="△">
      <formula>NOT(ISERROR(SEARCH("△",A74)))</formula>
    </cfRule>
  </conditionalFormatting>
  <conditionalFormatting sqref="A75">
    <cfRule type="containsText" dxfId="1307" priority="222" operator="containsText" text="Контрола">
      <formula>NOT(ISERROR(SEARCH("Контрола",A75)))</formula>
    </cfRule>
  </conditionalFormatting>
  <conditionalFormatting sqref="A76">
    <cfRule type="containsText" dxfId="1306" priority="221" operator="containsText" text="Контрола">
      <formula>NOT(ISERROR(SEARCH("Контрола",A76)))</formula>
    </cfRule>
  </conditionalFormatting>
  <conditionalFormatting sqref="A76">
    <cfRule type="containsText" dxfId="1305" priority="220" operator="containsText" text="△">
      <formula>NOT(ISERROR(SEARCH("△",A76)))</formula>
    </cfRule>
  </conditionalFormatting>
  <conditionalFormatting sqref="A77">
    <cfRule type="containsText" dxfId="1304" priority="219" operator="containsText" text="Контрола">
      <formula>NOT(ISERROR(SEARCH("Контрола",A77)))</formula>
    </cfRule>
  </conditionalFormatting>
  <conditionalFormatting sqref="A78">
    <cfRule type="containsText" dxfId="1303" priority="218" operator="containsText" text="Контрола">
      <formula>NOT(ISERROR(SEARCH("Контрола",A78)))</formula>
    </cfRule>
  </conditionalFormatting>
  <conditionalFormatting sqref="A78">
    <cfRule type="containsText" dxfId="1302" priority="217" operator="containsText" text="△">
      <formula>NOT(ISERROR(SEARCH("△",A78)))</formula>
    </cfRule>
  </conditionalFormatting>
  <conditionalFormatting sqref="A79">
    <cfRule type="containsText" dxfId="1301" priority="216" operator="containsText" text="Контрола">
      <formula>NOT(ISERROR(SEARCH("Контрола",A79)))</formula>
    </cfRule>
  </conditionalFormatting>
  <conditionalFormatting sqref="A80">
    <cfRule type="containsText" dxfId="1300" priority="215" operator="containsText" text="Контрола">
      <formula>NOT(ISERROR(SEARCH("Контрола",A80)))</formula>
    </cfRule>
  </conditionalFormatting>
  <conditionalFormatting sqref="A80">
    <cfRule type="containsText" dxfId="1299" priority="214" operator="containsText" text="△">
      <formula>NOT(ISERROR(SEARCH("△",A80)))</formula>
    </cfRule>
  </conditionalFormatting>
  <conditionalFormatting sqref="A81">
    <cfRule type="containsText" dxfId="1298" priority="213" operator="containsText" text="Контрола">
      <formula>NOT(ISERROR(SEARCH("Контрола",A81)))</formula>
    </cfRule>
  </conditionalFormatting>
  <conditionalFormatting sqref="A82">
    <cfRule type="containsText" dxfId="1297" priority="212" operator="containsText" text="Контрола">
      <formula>NOT(ISERROR(SEARCH("Контрола",A82)))</formula>
    </cfRule>
  </conditionalFormatting>
  <conditionalFormatting sqref="A82">
    <cfRule type="containsText" dxfId="1296" priority="211" operator="containsText" text="△">
      <formula>NOT(ISERROR(SEARCH("△",A82)))</formula>
    </cfRule>
  </conditionalFormatting>
  <conditionalFormatting sqref="A83">
    <cfRule type="containsText" dxfId="1295" priority="210" operator="containsText" text="Контрола">
      <formula>NOT(ISERROR(SEARCH("Контрола",A83)))</formula>
    </cfRule>
  </conditionalFormatting>
  <conditionalFormatting sqref="A84">
    <cfRule type="containsText" dxfId="1294" priority="209" operator="containsText" text="Контрола">
      <formula>NOT(ISERROR(SEARCH("Контрола",A84)))</formula>
    </cfRule>
  </conditionalFormatting>
  <conditionalFormatting sqref="A84">
    <cfRule type="containsText" dxfId="1293" priority="208" operator="containsText" text="△">
      <formula>NOT(ISERROR(SEARCH("△",A84)))</formula>
    </cfRule>
  </conditionalFormatting>
  <conditionalFormatting sqref="A85">
    <cfRule type="containsText" dxfId="1292" priority="207" operator="containsText" text="Контрола">
      <formula>NOT(ISERROR(SEARCH("Контрола",A85)))</formula>
    </cfRule>
  </conditionalFormatting>
  <conditionalFormatting sqref="A86">
    <cfRule type="containsText" dxfId="1291" priority="206" operator="containsText" text="Контрола">
      <formula>NOT(ISERROR(SEARCH("Контрола",A86)))</formula>
    </cfRule>
  </conditionalFormatting>
  <conditionalFormatting sqref="A86">
    <cfRule type="containsText" dxfId="1290" priority="205" operator="containsText" text="△">
      <formula>NOT(ISERROR(SEARCH("△",A86)))</formula>
    </cfRule>
  </conditionalFormatting>
  <conditionalFormatting sqref="A87">
    <cfRule type="containsText" dxfId="1289" priority="204" operator="containsText" text="Контрола">
      <formula>NOT(ISERROR(SEARCH("Контрола",A87)))</formula>
    </cfRule>
  </conditionalFormatting>
  <conditionalFormatting sqref="A88">
    <cfRule type="containsText" dxfId="1288" priority="203" operator="containsText" text="Контрола">
      <formula>NOT(ISERROR(SEARCH("Контрола",A88)))</formula>
    </cfRule>
  </conditionalFormatting>
  <conditionalFormatting sqref="A88">
    <cfRule type="containsText" dxfId="1287" priority="202" operator="containsText" text="△">
      <formula>NOT(ISERROR(SEARCH("△",A88)))</formula>
    </cfRule>
  </conditionalFormatting>
  <conditionalFormatting sqref="A89">
    <cfRule type="containsText" dxfId="1286" priority="201" operator="containsText" text="Контрола">
      <formula>NOT(ISERROR(SEARCH("Контрола",A89)))</formula>
    </cfRule>
  </conditionalFormatting>
  <conditionalFormatting sqref="A90">
    <cfRule type="containsText" dxfId="1285" priority="200" operator="containsText" text="Контрола">
      <formula>NOT(ISERROR(SEARCH("Контрола",A90)))</formula>
    </cfRule>
  </conditionalFormatting>
  <conditionalFormatting sqref="A90">
    <cfRule type="containsText" dxfId="1284" priority="199" operator="containsText" text="△">
      <formula>NOT(ISERROR(SEARCH("△",A90)))</formula>
    </cfRule>
  </conditionalFormatting>
  <conditionalFormatting sqref="A91">
    <cfRule type="containsText" dxfId="1283" priority="198" operator="containsText" text="Контрола">
      <formula>NOT(ISERROR(SEARCH("Контрола",A91)))</formula>
    </cfRule>
  </conditionalFormatting>
  <conditionalFormatting sqref="A92">
    <cfRule type="containsText" dxfId="1282" priority="197" operator="containsText" text="Контрола">
      <formula>NOT(ISERROR(SEARCH("Контрола",A92)))</formula>
    </cfRule>
  </conditionalFormatting>
  <conditionalFormatting sqref="A92">
    <cfRule type="containsText" dxfId="1281" priority="196" operator="containsText" text="△">
      <formula>NOT(ISERROR(SEARCH("△",A92)))</formula>
    </cfRule>
  </conditionalFormatting>
  <conditionalFormatting sqref="A93">
    <cfRule type="containsText" dxfId="1280" priority="195" operator="containsText" text="Контрола">
      <formula>NOT(ISERROR(SEARCH("Контрола",A93)))</formula>
    </cfRule>
  </conditionalFormatting>
  <conditionalFormatting sqref="A94">
    <cfRule type="containsText" dxfId="1279" priority="194" operator="containsText" text="Контрола">
      <formula>NOT(ISERROR(SEARCH("Контрола",A94)))</formula>
    </cfRule>
  </conditionalFormatting>
  <conditionalFormatting sqref="A94">
    <cfRule type="containsText" dxfId="1278" priority="193" operator="containsText" text="△">
      <formula>NOT(ISERROR(SEARCH("△",A94)))</formula>
    </cfRule>
  </conditionalFormatting>
  <conditionalFormatting sqref="A95">
    <cfRule type="containsText" dxfId="1277" priority="192" operator="containsText" text="Контрола">
      <formula>NOT(ISERROR(SEARCH("Контрола",A95)))</formula>
    </cfRule>
  </conditionalFormatting>
  <conditionalFormatting sqref="A96">
    <cfRule type="containsText" dxfId="1276" priority="191" operator="containsText" text="Контрола">
      <formula>NOT(ISERROR(SEARCH("Контрола",A96)))</formula>
    </cfRule>
  </conditionalFormatting>
  <conditionalFormatting sqref="A96">
    <cfRule type="containsText" dxfId="1275" priority="190" operator="containsText" text="△">
      <formula>NOT(ISERROR(SEARCH("△",A96)))</formula>
    </cfRule>
  </conditionalFormatting>
  <conditionalFormatting sqref="A97">
    <cfRule type="containsText" dxfId="1274" priority="189" operator="containsText" text="Контрола">
      <formula>NOT(ISERROR(SEARCH("Контрола",A97)))</formula>
    </cfRule>
  </conditionalFormatting>
  <conditionalFormatting sqref="A98">
    <cfRule type="containsText" dxfId="1273" priority="188" operator="containsText" text="Контрола">
      <formula>NOT(ISERROR(SEARCH("Контрола",A98)))</formula>
    </cfRule>
  </conditionalFormatting>
  <conditionalFormatting sqref="A98">
    <cfRule type="containsText" dxfId="1272" priority="187" operator="containsText" text="△">
      <formula>NOT(ISERROR(SEARCH("△",A98)))</formula>
    </cfRule>
  </conditionalFormatting>
  <conditionalFormatting sqref="A99">
    <cfRule type="containsText" dxfId="1271" priority="186" operator="containsText" text="Контрола">
      <formula>NOT(ISERROR(SEARCH("Контрола",A99)))</formula>
    </cfRule>
  </conditionalFormatting>
  <conditionalFormatting sqref="A100">
    <cfRule type="containsText" dxfId="1270" priority="185" operator="containsText" text="Контрола">
      <formula>NOT(ISERROR(SEARCH("Контрола",A100)))</formula>
    </cfRule>
  </conditionalFormatting>
  <conditionalFormatting sqref="A100">
    <cfRule type="containsText" dxfId="1269" priority="184" operator="containsText" text="△">
      <formula>NOT(ISERROR(SEARCH("△",A100)))</formula>
    </cfRule>
  </conditionalFormatting>
  <conditionalFormatting sqref="A101">
    <cfRule type="containsText" dxfId="1268" priority="183" operator="containsText" text="Контрола">
      <formula>NOT(ISERROR(SEARCH("Контрола",A101)))</formula>
    </cfRule>
  </conditionalFormatting>
  <conditionalFormatting sqref="A102">
    <cfRule type="containsText" dxfId="1267" priority="182" operator="containsText" text="Контрола">
      <formula>NOT(ISERROR(SEARCH("Контрола",A102)))</formula>
    </cfRule>
  </conditionalFormatting>
  <conditionalFormatting sqref="A102">
    <cfRule type="containsText" dxfId="1266" priority="181" operator="containsText" text="△">
      <formula>NOT(ISERROR(SEARCH("△",A102)))</formula>
    </cfRule>
  </conditionalFormatting>
  <conditionalFormatting sqref="A34">
    <cfRule type="containsText" dxfId="1265" priority="180" operator="containsText" text="Контрола">
      <formula>NOT(ISERROR(SEARCH("Контрола",A34)))</formula>
    </cfRule>
  </conditionalFormatting>
  <conditionalFormatting sqref="A35">
    <cfRule type="containsText" dxfId="1264" priority="179" operator="containsText" text="Контрола">
      <formula>NOT(ISERROR(SEARCH("Контрола",A35)))</formula>
    </cfRule>
  </conditionalFormatting>
  <conditionalFormatting sqref="A35">
    <cfRule type="containsText" dxfId="1263" priority="178" operator="containsText" text="△">
      <formula>NOT(ISERROR(SEARCH("△",A35)))</formula>
    </cfRule>
  </conditionalFormatting>
  <conditionalFormatting sqref="A36">
    <cfRule type="containsText" dxfId="1262" priority="177" operator="containsText" text="Контрола">
      <formula>NOT(ISERROR(SEARCH("Контрола",A36)))</formula>
    </cfRule>
  </conditionalFormatting>
  <conditionalFormatting sqref="A37">
    <cfRule type="containsText" dxfId="1261" priority="176" operator="containsText" text="Контрола">
      <formula>NOT(ISERROR(SEARCH("Контрола",A37)))</formula>
    </cfRule>
  </conditionalFormatting>
  <conditionalFormatting sqref="A37">
    <cfRule type="containsText" dxfId="1260" priority="175" operator="containsText" text="△">
      <formula>NOT(ISERROR(SEARCH("△",A37)))</formula>
    </cfRule>
  </conditionalFormatting>
  <conditionalFormatting sqref="A38">
    <cfRule type="containsText" dxfId="1259" priority="174" operator="containsText" text="Контрола">
      <formula>NOT(ISERROR(SEARCH("Контрола",A38)))</formula>
    </cfRule>
  </conditionalFormatting>
  <conditionalFormatting sqref="A39">
    <cfRule type="containsText" dxfId="1258" priority="173" operator="containsText" text="Контрола">
      <formula>NOT(ISERROR(SEARCH("Контрола",A39)))</formula>
    </cfRule>
  </conditionalFormatting>
  <conditionalFormatting sqref="A39">
    <cfRule type="containsText" dxfId="1257" priority="172" operator="containsText" text="△">
      <formula>NOT(ISERROR(SEARCH("△",A39)))</formula>
    </cfRule>
  </conditionalFormatting>
  <conditionalFormatting sqref="A40">
    <cfRule type="containsText" dxfId="1256" priority="171" operator="containsText" text="Контрола">
      <formula>NOT(ISERROR(SEARCH("Контрола",A40)))</formula>
    </cfRule>
  </conditionalFormatting>
  <conditionalFormatting sqref="A41">
    <cfRule type="containsText" dxfId="1255" priority="170" operator="containsText" text="Контрола">
      <formula>NOT(ISERROR(SEARCH("Контрола",A41)))</formula>
    </cfRule>
  </conditionalFormatting>
  <conditionalFormatting sqref="A41">
    <cfRule type="containsText" dxfId="1254" priority="169" operator="containsText" text="△">
      <formula>NOT(ISERROR(SEARCH("△",A41)))</formula>
    </cfRule>
  </conditionalFormatting>
  <conditionalFormatting sqref="A42">
    <cfRule type="containsText" dxfId="1253" priority="168" operator="containsText" text="Контрола">
      <formula>NOT(ISERROR(SEARCH("Контрола",A42)))</formula>
    </cfRule>
  </conditionalFormatting>
  <conditionalFormatting sqref="A43">
    <cfRule type="containsText" dxfId="1252" priority="167" operator="containsText" text="Контрола">
      <formula>NOT(ISERROR(SEARCH("Контрола",A43)))</formula>
    </cfRule>
  </conditionalFormatting>
  <conditionalFormatting sqref="A43">
    <cfRule type="containsText" dxfId="1251" priority="166" operator="containsText" text="△">
      <formula>NOT(ISERROR(SEARCH("△",A43)))</formula>
    </cfRule>
  </conditionalFormatting>
  <conditionalFormatting sqref="A44">
    <cfRule type="containsText" dxfId="1250" priority="165" operator="containsText" text="Контрола">
      <formula>NOT(ISERROR(SEARCH("Контрола",A44)))</formula>
    </cfRule>
  </conditionalFormatting>
  <conditionalFormatting sqref="A45">
    <cfRule type="containsText" dxfId="1249" priority="164" operator="containsText" text="Контрола">
      <formula>NOT(ISERROR(SEARCH("Контрола",A45)))</formula>
    </cfRule>
  </conditionalFormatting>
  <conditionalFormatting sqref="A45">
    <cfRule type="containsText" dxfId="1248" priority="163" operator="containsText" text="△">
      <formula>NOT(ISERROR(SEARCH("△",A45)))</formula>
    </cfRule>
  </conditionalFormatting>
  <conditionalFormatting sqref="A46">
    <cfRule type="containsText" dxfId="1247" priority="162" operator="containsText" text="Контрола">
      <formula>NOT(ISERROR(SEARCH("Контрола",A46)))</formula>
    </cfRule>
  </conditionalFormatting>
  <conditionalFormatting sqref="A47">
    <cfRule type="containsText" dxfId="1246" priority="161" operator="containsText" text="Контрола">
      <formula>NOT(ISERROR(SEARCH("Контрола",A47)))</formula>
    </cfRule>
  </conditionalFormatting>
  <conditionalFormatting sqref="A47">
    <cfRule type="containsText" dxfId="1245" priority="160" operator="containsText" text="△">
      <formula>NOT(ISERROR(SEARCH("△",A47)))</formula>
    </cfRule>
  </conditionalFormatting>
  <conditionalFormatting sqref="A48">
    <cfRule type="containsText" dxfId="1244" priority="159" operator="containsText" text="Контрола">
      <formula>NOT(ISERROR(SEARCH("Контрола",A48)))</formula>
    </cfRule>
  </conditionalFormatting>
  <conditionalFormatting sqref="A49">
    <cfRule type="containsText" dxfId="1243" priority="158" operator="containsText" text="Контрола">
      <formula>NOT(ISERROR(SEARCH("Контрола",A49)))</formula>
    </cfRule>
  </conditionalFormatting>
  <conditionalFormatting sqref="A49">
    <cfRule type="containsText" dxfId="1242" priority="157" operator="containsText" text="△">
      <formula>NOT(ISERROR(SEARCH("△",A49)))</formula>
    </cfRule>
  </conditionalFormatting>
  <conditionalFormatting sqref="A50">
    <cfRule type="containsText" dxfId="1241" priority="156" operator="containsText" text="Контрола">
      <formula>NOT(ISERROR(SEARCH("Контрола",A50)))</formula>
    </cfRule>
  </conditionalFormatting>
  <conditionalFormatting sqref="A51">
    <cfRule type="containsText" dxfId="1240" priority="155" operator="containsText" text="Контрола">
      <formula>NOT(ISERROR(SEARCH("Контрола",A51)))</formula>
    </cfRule>
  </conditionalFormatting>
  <conditionalFormatting sqref="A51">
    <cfRule type="containsText" dxfId="1239" priority="154" operator="containsText" text="△">
      <formula>NOT(ISERROR(SEARCH("△",A51)))</formula>
    </cfRule>
  </conditionalFormatting>
  <conditionalFormatting sqref="A52">
    <cfRule type="containsText" dxfId="1238" priority="153" operator="containsText" text="Контрола">
      <formula>NOT(ISERROR(SEARCH("Контрола",A52)))</formula>
    </cfRule>
  </conditionalFormatting>
  <conditionalFormatting sqref="A53">
    <cfRule type="containsText" dxfId="1237" priority="152" operator="containsText" text="Контрола">
      <formula>NOT(ISERROR(SEARCH("Контрола",A53)))</formula>
    </cfRule>
  </conditionalFormatting>
  <conditionalFormatting sqref="A53">
    <cfRule type="containsText" dxfId="1236" priority="151" operator="containsText" text="△">
      <formula>NOT(ISERROR(SEARCH("△",A53)))</formula>
    </cfRule>
  </conditionalFormatting>
  <conditionalFormatting sqref="A54">
    <cfRule type="containsText" dxfId="1235" priority="150" operator="containsText" text="Контрола">
      <formula>NOT(ISERROR(SEARCH("Контрола",A54)))</formula>
    </cfRule>
  </conditionalFormatting>
  <conditionalFormatting sqref="A55">
    <cfRule type="containsText" dxfId="1234" priority="149" operator="containsText" text="Контрола">
      <formula>NOT(ISERROR(SEARCH("Контрола",A55)))</formula>
    </cfRule>
  </conditionalFormatting>
  <conditionalFormatting sqref="A55">
    <cfRule type="containsText" dxfId="1233" priority="148" operator="containsText" text="△">
      <formula>NOT(ISERROR(SEARCH("△",A55)))</formula>
    </cfRule>
  </conditionalFormatting>
  <conditionalFormatting sqref="A56">
    <cfRule type="containsText" dxfId="1232" priority="147" operator="containsText" text="Контрола">
      <formula>NOT(ISERROR(SEARCH("Контрола",A56)))</formula>
    </cfRule>
  </conditionalFormatting>
  <conditionalFormatting sqref="A57">
    <cfRule type="containsText" dxfId="1231" priority="146" operator="containsText" text="Контрола">
      <formula>NOT(ISERROR(SEARCH("Контрола",A57)))</formula>
    </cfRule>
  </conditionalFormatting>
  <conditionalFormatting sqref="A57">
    <cfRule type="containsText" dxfId="1230" priority="145" operator="containsText" text="△">
      <formula>NOT(ISERROR(SEARCH("△",A57)))</formula>
    </cfRule>
  </conditionalFormatting>
  <conditionalFormatting sqref="A58">
    <cfRule type="containsText" dxfId="1229" priority="144" operator="containsText" text="Контрола">
      <formula>NOT(ISERROR(SEARCH("Контрола",A58)))</formula>
    </cfRule>
  </conditionalFormatting>
  <conditionalFormatting sqref="A59">
    <cfRule type="containsText" dxfId="1228" priority="143" operator="containsText" text="Контрола">
      <formula>NOT(ISERROR(SEARCH("Контрола",A59)))</formula>
    </cfRule>
  </conditionalFormatting>
  <conditionalFormatting sqref="A59">
    <cfRule type="containsText" dxfId="1227" priority="142" operator="containsText" text="△">
      <formula>NOT(ISERROR(SEARCH("△",A59)))</formula>
    </cfRule>
  </conditionalFormatting>
  <conditionalFormatting sqref="A60">
    <cfRule type="containsText" dxfId="1226" priority="141" operator="containsText" text="Контрола">
      <formula>NOT(ISERROR(SEARCH("Контрола",A60)))</formula>
    </cfRule>
  </conditionalFormatting>
  <conditionalFormatting sqref="A61">
    <cfRule type="containsText" dxfId="1225" priority="140" operator="containsText" text="Контрола">
      <formula>NOT(ISERROR(SEARCH("Контрола",A61)))</formula>
    </cfRule>
  </conditionalFormatting>
  <conditionalFormatting sqref="A61">
    <cfRule type="containsText" dxfId="1224" priority="139" operator="containsText" text="△">
      <formula>NOT(ISERROR(SEARCH("△",A61)))</formula>
    </cfRule>
  </conditionalFormatting>
  <conditionalFormatting sqref="A62">
    <cfRule type="containsText" dxfId="1223" priority="138" operator="containsText" text="Контрола">
      <formula>NOT(ISERROR(SEARCH("Контрола",A62)))</formula>
    </cfRule>
  </conditionalFormatting>
  <conditionalFormatting sqref="A63">
    <cfRule type="containsText" dxfId="1222" priority="137" operator="containsText" text="Контрола">
      <formula>NOT(ISERROR(SEARCH("Контрола",A63)))</formula>
    </cfRule>
  </conditionalFormatting>
  <conditionalFormatting sqref="A63">
    <cfRule type="containsText" dxfId="1221" priority="136" operator="containsText" text="△">
      <formula>NOT(ISERROR(SEARCH("△",A63)))</formula>
    </cfRule>
  </conditionalFormatting>
  <conditionalFormatting sqref="A151">
    <cfRule type="containsText" dxfId="1220" priority="135" operator="containsText" text="Контрола">
      <formula>NOT(ISERROR(SEARCH("Контрола",A151)))</formula>
    </cfRule>
  </conditionalFormatting>
  <conditionalFormatting sqref="A152">
    <cfRule type="containsText" dxfId="1219" priority="134" operator="containsText" text="Контрола">
      <formula>NOT(ISERROR(SEARCH("Контрола",A152)))</formula>
    </cfRule>
  </conditionalFormatting>
  <conditionalFormatting sqref="A152">
    <cfRule type="containsText" dxfId="1218" priority="133" operator="containsText" text="△">
      <formula>NOT(ISERROR(SEARCH("△",A152)))</formula>
    </cfRule>
  </conditionalFormatting>
  <conditionalFormatting sqref="A153">
    <cfRule type="containsText" dxfId="1217" priority="132" operator="containsText" text="Контрола">
      <formula>NOT(ISERROR(SEARCH("Контрола",A153)))</formula>
    </cfRule>
  </conditionalFormatting>
  <conditionalFormatting sqref="A154">
    <cfRule type="containsText" dxfId="1216" priority="131" operator="containsText" text="Контрола">
      <formula>NOT(ISERROR(SEARCH("Контрола",A154)))</formula>
    </cfRule>
  </conditionalFormatting>
  <conditionalFormatting sqref="A154">
    <cfRule type="containsText" dxfId="1215" priority="130" operator="containsText" text="△">
      <formula>NOT(ISERROR(SEARCH("△",A154)))</formula>
    </cfRule>
  </conditionalFormatting>
  <conditionalFormatting sqref="A155">
    <cfRule type="containsText" dxfId="1214" priority="129" operator="containsText" text="Контрола">
      <formula>NOT(ISERROR(SEARCH("Контрола",A155)))</formula>
    </cfRule>
  </conditionalFormatting>
  <conditionalFormatting sqref="A156">
    <cfRule type="containsText" dxfId="1213" priority="128" operator="containsText" text="Контрола">
      <formula>NOT(ISERROR(SEARCH("Контрола",A156)))</formula>
    </cfRule>
  </conditionalFormatting>
  <conditionalFormatting sqref="A156">
    <cfRule type="containsText" dxfId="1212" priority="127" operator="containsText" text="△">
      <formula>NOT(ISERROR(SEARCH("△",A156)))</formula>
    </cfRule>
  </conditionalFormatting>
  <conditionalFormatting sqref="A157">
    <cfRule type="containsText" dxfId="1211" priority="126" operator="containsText" text="Контрола">
      <formula>NOT(ISERROR(SEARCH("Контрола",A157)))</formula>
    </cfRule>
  </conditionalFormatting>
  <conditionalFormatting sqref="A158">
    <cfRule type="containsText" dxfId="1210" priority="125" operator="containsText" text="Контрола">
      <formula>NOT(ISERROR(SEARCH("Контрола",A158)))</formula>
    </cfRule>
  </conditionalFormatting>
  <conditionalFormatting sqref="A158">
    <cfRule type="containsText" dxfId="1209" priority="124" operator="containsText" text="△">
      <formula>NOT(ISERROR(SEARCH("△",A158)))</formula>
    </cfRule>
  </conditionalFormatting>
  <conditionalFormatting sqref="A159">
    <cfRule type="containsText" dxfId="1208" priority="123" operator="containsText" text="Контрола">
      <formula>NOT(ISERROR(SEARCH("Контрола",A159)))</formula>
    </cfRule>
  </conditionalFormatting>
  <conditionalFormatting sqref="A160">
    <cfRule type="containsText" dxfId="1207" priority="122" operator="containsText" text="Контрола">
      <formula>NOT(ISERROR(SEARCH("Контрола",A160)))</formula>
    </cfRule>
  </conditionalFormatting>
  <conditionalFormatting sqref="A160">
    <cfRule type="containsText" dxfId="1206" priority="121" operator="containsText" text="△">
      <formula>NOT(ISERROR(SEARCH("△",A160)))</formula>
    </cfRule>
  </conditionalFormatting>
  <conditionalFormatting sqref="A161">
    <cfRule type="containsText" dxfId="1205" priority="120" operator="containsText" text="Контрола">
      <formula>NOT(ISERROR(SEARCH("Контрола",A161)))</formula>
    </cfRule>
  </conditionalFormatting>
  <conditionalFormatting sqref="A162">
    <cfRule type="containsText" dxfId="1204" priority="119" operator="containsText" text="Контрола">
      <formula>NOT(ISERROR(SEARCH("Контрола",A162)))</formula>
    </cfRule>
  </conditionalFormatting>
  <conditionalFormatting sqref="A162">
    <cfRule type="containsText" dxfId="1203" priority="118" operator="containsText" text="△">
      <formula>NOT(ISERROR(SEARCH("△",A162)))</formula>
    </cfRule>
  </conditionalFormatting>
  <conditionalFormatting sqref="A163">
    <cfRule type="containsText" dxfId="1202" priority="117" operator="containsText" text="Контрола">
      <formula>NOT(ISERROR(SEARCH("Контрола",A163)))</formula>
    </cfRule>
  </conditionalFormatting>
  <conditionalFormatting sqref="A164">
    <cfRule type="containsText" dxfId="1201" priority="116" operator="containsText" text="Контрола">
      <formula>NOT(ISERROR(SEARCH("Контрола",A164)))</formula>
    </cfRule>
  </conditionalFormatting>
  <conditionalFormatting sqref="A164">
    <cfRule type="containsText" dxfId="1200" priority="115" operator="containsText" text="△">
      <formula>NOT(ISERROR(SEARCH("△",A164)))</formula>
    </cfRule>
  </conditionalFormatting>
  <conditionalFormatting sqref="A165">
    <cfRule type="containsText" dxfId="1199" priority="114" operator="containsText" text="Контрола">
      <formula>NOT(ISERROR(SEARCH("Контрола",A165)))</formula>
    </cfRule>
  </conditionalFormatting>
  <conditionalFormatting sqref="A166">
    <cfRule type="containsText" dxfId="1198" priority="113" operator="containsText" text="Контрола">
      <formula>NOT(ISERROR(SEARCH("Контрола",A166)))</formula>
    </cfRule>
  </conditionalFormatting>
  <conditionalFormatting sqref="A166">
    <cfRule type="containsText" dxfId="1197" priority="112" operator="containsText" text="△">
      <formula>NOT(ISERROR(SEARCH("△",A166)))</formula>
    </cfRule>
  </conditionalFormatting>
  <conditionalFormatting sqref="A167">
    <cfRule type="containsText" dxfId="1196" priority="111" operator="containsText" text="Контрола">
      <formula>NOT(ISERROR(SEARCH("Контрола",A167)))</formula>
    </cfRule>
  </conditionalFormatting>
  <conditionalFormatting sqref="A168">
    <cfRule type="containsText" dxfId="1195" priority="110" operator="containsText" text="Контрола">
      <formula>NOT(ISERROR(SEARCH("Контрола",A168)))</formula>
    </cfRule>
  </conditionalFormatting>
  <conditionalFormatting sqref="A168">
    <cfRule type="containsText" dxfId="1194" priority="109" operator="containsText" text="△">
      <formula>NOT(ISERROR(SEARCH("△",A168)))</formula>
    </cfRule>
  </conditionalFormatting>
  <conditionalFormatting sqref="A169">
    <cfRule type="containsText" dxfId="1193" priority="108" operator="containsText" text="Контрола">
      <formula>NOT(ISERROR(SEARCH("Контрола",A169)))</formula>
    </cfRule>
  </conditionalFormatting>
  <conditionalFormatting sqref="A170">
    <cfRule type="containsText" dxfId="1192" priority="107" operator="containsText" text="Контрола">
      <formula>NOT(ISERROR(SEARCH("Контрола",A170)))</formula>
    </cfRule>
  </conditionalFormatting>
  <conditionalFormatting sqref="A170">
    <cfRule type="containsText" dxfId="1191" priority="106" operator="containsText" text="△">
      <formula>NOT(ISERROR(SEARCH("△",A170)))</formula>
    </cfRule>
  </conditionalFormatting>
  <conditionalFormatting sqref="A171">
    <cfRule type="containsText" dxfId="1190" priority="105" operator="containsText" text="Контрола">
      <formula>NOT(ISERROR(SEARCH("Контрола",A171)))</formula>
    </cfRule>
  </conditionalFormatting>
  <conditionalFormatting sqref="A172">
    <cfRule type="containsText" dxfId="1189" priority="104" operator="containsText" text="Контрола">
      <formula>NOT(ISERROR(SEARCH("Контрола",A172)))</formula>
    </cfRule>
  </conditionalFormatting>
  <conditionalFormatting sqref="A172">
    <cfRule type="containsText" dxfId="1188" priority="103" operator="containsText" text="△">
      <formula>NOT(ISERROR(SEARCH("△",A172)))</formula>
    </cfRule>
  </conditionalFormatting>
  <conditionalFormatting sqref="A173">
    <cfRule type="containsText" dxfId="1187" priority="102" operator="containsText" text="Контрола">
      <formula>NOT(ISERROR(SEARCH("Контрола",A173)))</formula>
    </cfRule>
  </conditionalFormatting>
  <conditionalFormatting sqref="A174">
    <cfRule type="containsText" dxfId="1186" priority="101" operator="containsText" text="Контрола">
      <formula>NOT(ISERROR(SEARCH("Контрола",A174)))</formula>
    </cfRule>
  </conditionalFormatting>
  <conditionalFormatting sqref="A174">
    <cfRule type="containsText" dxfId="1185" priority="100" operator="containsText" text="△">
      <formula>NOT(ISERROR(SEARCH("△",A174)))</formula>
    </cfRule>
  </conditionalFormatting>
  <conditionalFormatting sqref="A175">
    <cfRule type="containsText" dxfId="1184" priority="99" operator="containsText" text="Контрола">
      <formula>NOT(ISERROR(SEARCH("Контрола",A175)))</formula>
    </cfRule>
  </conditionalFormatting>
  <conditionalFormatting sqref="A176">
    <cfRule type="containsText" dxfId="1183" priority="98" operator="containsText" text="Контрола">
      <formula>NOT(ISERROR(SEARCH("Контрола",A176)))</formula>
    </cfRule>
  </conditionalFormatting>
  <conditionalFormatting sqref="A176">
    <cfRule type="containsText" dxfId="1182" priority="97" operator="containsText" text="△">
      <formula>NOT(ISERROR(SEARCH("△",A176)))</formula>
    </cfRule>
  </conditionalFormatting>
  <conditionalFormatting sqref="A177">
    <cfRule type="containsText" dxfId="1181" priority="96" operator="containsText" text="Контрола">
      <formula>NOT(ISERROR(SEARCH("Контрола",A177)))</formula>
    </cfRule>
  </conditionalFormatting>
  <conditionalFormatting sqref="A178">
    <cfRule type="containsText" dxfId="1180" priority="95" operator="containsText" text="Контрола">
      <formula>NOT(ISERROR(SEARCH("Контрола",A178)))</formula>
    </cfRule>
  </conditionalFormatting>
  <conditionalFormatting sqref="A178">
    <cfRule type="containsText" dxfId="1179" priority="94" operator="containsText" text="△">
      <formula>NOT(ISERROR(SEARCH("△",A178)))</formula>
    </cfRule>
  </conditionalFormatting>
  <conditionalFormatting sqref="A179">
    <cfRule type="containsText" dxfId="1178" priority="93" operator="containsText" text="Контрола">
      <formula>NOT(ISERROR(SEARCH("Контрола",A179)))</formula>
    </cfRule>
  </conditionalFormatting>
  <conditionalFormatting sqref="A180">
    <cfRule type="containsText" dxfId="1177" priority="92" operator="containsText" text="Контрола">
      <formula>NOT(ISERROR(SEARCH("Контрола",A180)))</formula>
    </cfRule>
  </conditionalFormatting>
  <conditionalFormatting sqref="A180">
    <cfRule type="containsText" dxfId="1176" priority="91" operator="containsText" text="△">
      <formula>NOT(ISERROR(SEARCH("△",A180)))</formula>
    </cfRule>
  </conditionalFormatting>
  <conditionalFormatting sqref="A190">
    <cfRule type="containsText" dxfId="1175" priority="90" operator="containsText" text="Контрола">
      <formula>NOT(ISERROR(SEARCH("Контрола",A190)))</formula>
    </cfRule>
  </conditionalFormatting>
  <conditionalFormatting sqref="A191">
    <cfRule type="containsText" dxfId="1174" priority="89" operator="containsText" text="Контрола">
      <formula>NOT(ISERROR(SEARCH("Контрола",A191)))</formula>
    </cfRule>
  </conditionalFormatting>
  <conditionalFormatting sqref="A191">
    <cfRule type="containsText" dxfId="1173" priority="88" operator="containsText" text="△">
      <formula>NOT(ISERROR(SEARCH("△",A191)))</formula>
    </cfRule>
  </conditionalFormatting>
  <conditionalFormatting sqref="A192">
    <cfRule type="containsText" dxfId="1172" priority="87" operator="containsText" text="Контрола">
      <formula>NOT(ISERROR(SEARCH("Контрола",A192)))</formula>
    </cfRule>
  </conditionalFormatting>
  <conditionalFormatting sqref="A193">
    <cfRule type="containsText" dxfId="1171" priority="86" operator="containsText" text="Контрола">
      <formula>NOT(ISERROR(SEARCH("Контрола",A193)))</formula>
    </cfRule>
  </conditionalFormatting>
  <conditionalFormatting sqref="A193">
    <cfRule type="containsText" dxfId="1170" priority="85" operator="containsText" text="△">
      <formula>NOT(ISERROR(SEARCH("△",A193)))</formula>
    </cfRule>
  </conditionalFormatting>
  <conditionalFormatting sqref="A194">
    <cfRule type="containsText" dxfId="1169" priority="84" operator="containsText" text="Контрола">
      <formula>NOT(ISERROR(SEARCH("Контрола",A194)))</formula>
    </cfRule>
  </conditionalFormatting>
  <conditionalFormatting sqref="A195">
    <cfRule type="containsText" dxfId="1168" priority="83" operator="containsText" text="Контрола">
      <formula>NOT(ISERROR(SEARCH("Контрола",A195)))</formula>
    </cfRule>
  </conditionalFormatting>
  <conditionalFormatting sqref="A195">
    <cfRule type="containsText" dxfId="1167" priority="82" operator="containsText" text="△">
      <formula>NOT(ISERROR(SEARCH("△",A195)))</formula>
    </cfRule>
  </conditionalFormatting>
  <conditionalFormatting sqref="A196">
    <cfRule type="containsText" dxfId="1166" priority="81" operator="containsText" text="Контрола">
      <formula>NOT(ISERROR(SEARCH("Контрола",A196)))</formula>
    </cfRule>
  </conditionalFormatting>
  <conditionalFormatting sqref="A197">
    <cfRule type="containsText" dxfId="1165" priority="80" operator="containsText" text="Контрола">
      <formula>NOT(ISERROR(SEARCH("Контрола",A197)))</formula>
    </cfRule>
  </conditionalFormatting>
  <conditionalFormatting sqref="A197">
    <cfRule type="containsText" dxfId="1164" priority="79" operator="containsText" text="△">
      <formula>NOT(ISERROR(SEARCH("△",A197)))</formula>
    </cfRule>
  </conditionalFormatting>
  <conditionalFormatting sqref="A198">
    <cfRule type="containsText" dxfId="1163" priority="78" operator="containsText" text="Контрола">
      <formula>NOT(ISERROR(SEARCH("Контрола",A198)))</formula>
    </cfRule>
  </conditionalFormatting>
  <conditionalFormatting sqref="A199">
    <cfRule type="containsText" dxfId="1162" priority="77" operator="containsText" text="Контрола">
      <formula>NOT(ISERROR(SEARCH("Контрола",A199)))</formula>
    </cfRule>
  </conditionalFormatting>
  <conditionalFormatting sqref="A199">
    <cfRule type="containsText" dxfId="1161" priority="76" operator="containsText" text="△">
      <formula>NOT(ISERROR(SEARCH("△",A199)))</formula>
    </cfRule>
  </conditionalFormatting>
  <conditionalFormatting sqref="A200">
    <cfRule type="containsText" dxfId="1160" priority="75" operator="containsText" text="Контрола">
      <formula>NOT(ISERROR(SEARCH("Контрола",A200)))</formula>
    </cfRule>
  </conditionalFormatting>
  <conditionalFormatting sqref="A201">
    <cfRule type="containsText" dxfId="1159" priority="74" operator="containsText" text="Контрола">
      <formula>NOT(ISERROR(SEARCH("Контрола",A201)))</formula>
    </cfRule>
  </conditionalFormatting>
  <conditionalFormatting sqref="A201">
    <cfRule type="containsText" dxfId="1158" priority="73" operator="containsText" text="△">
      <formula>NOT(ISERROR(SEARCH("△",A201)))</formula>
    </cfRule>
  </conditionalFormatting>
  <conditionalFormatting sqref="A202">
    <cfRule type="containsText" dxfId="1157" priority="72" operator="containsText" text="Контрола">
      <formula>NOT(ISERROR(SEARCH("Контрола",A202)))</formula>
    </cfRule>
  </conditionalFormatting>
  <conditionalFormatting sqref="A203">
    <cfRule type="containsText" dxfId="1156" priority="71" operator="containsText" text="Контрола">
      <formula>NOT(ISERROR(SEARCH("Контрола",A203)))</formula>
    </cfRule>
  </conditionalFormatting>
  <conditionalFormatting sqref="A203">
    <cfRule type="containsText" dxfId="1155" priority="70" operator="containsText" text="△">
      <formula>NOT(ISERROR(SEARCH("△",A203)))</formula>
    </cfRule>
  </conditionalFormatting>
  <conditionalFormatting sqref="A204">
    <cfRule type="containsText" dxfId="1154" priority="69" operator="containsText" text="Контрола">
      <formula>NOT(ISERROR(SEARCH("Контрола",A204)))</formula>
    </cfRule>
  </conditionalFormatting>
  <conditionalFormatting sqref="A205">
    <cfRule type="containsText" dxfId="1153" priority="68" operator="containsText" text="Контрола">
      <formula>NOT(ISERROR(SEARCH("Контрола",A205)))</formula>
    </cfRule>
  </conditionalFormatting>
  <conditionalFormatting sqref="A205">
    <cfRule type="containsText" dxfId="1152" priority="67" operator="containsText" text="△">
      <formula>NOT(ISERROR(SEARCH("△",A205)))</formula>
    </cfRule>
  </conditionalFormatting>
  <conditionalFormatting sqref="A206">
    <cfRule type="containsText" dxfId="1151" priority="66" operator="containsText" text="Контрола">
      <formula>NOT(ISERROR(SEARCH("Контрола",A206)))</formula>
    </cfRule>
  </conditionalFormatting>
  <conditionalFormatting sqref="A207">
    <cfRule type="containsText" dxfId="1150" priority="65" operator="containsText" text="Контрола">
      <formula>NOT(ISERROR(SEARCH("Контрола",A207)))</formula>
    </cfRule>
  </conditionalFormatting>
  <conditionalFormatting sqref="A207">
    <cfRule type="containsText" dxfId="1149" priority="64" operator="containsText" text="△">
      <formula>NOT(ISERROR(SEARCH("△",A207)))</formula>
    </cfRule>
  </conditionalFormatting>
  <conditionalFormatting sqref="A208">
    <cfRule type="containsText" dxfId="1148" priority="63" operator="containsText" text="Контрола">
      <formula>NOT(ISERROR(SEARCH("Контрола",A208)))</formula>
    </cfRule>
  </conditionalFormatting>
  <conditionalFormatting sqref="A209">
    <cfRule type="containsText" dxfId="1147" priority="62" operator="containsText" text="Контрола">
      <formula>NOT(ISERROR(SEARCH("Контрола",A209)))</formula>
    </cfRule>
  </conditionalFormatting>
  <conditionalFormatting sqref="A209">
    <cfRule type="containsText" dxfId="1146" priority="61" operator="containsText" text="△">
      <formula>NOT(ISERROR(SEARCH("△",A209)))</formula>
    </cfRule>
  </conditionalFormatting>
  <conditionalFormatting sqref="A210">
    <cfRule type="containsText" dxfId="1145" priority="60" operator="containsText" text="Контрола">
      <formula>NOT(ISERROR(SEARCH("Контрола",A210)))</formula>
    </cfRule>
  </conditionalFormatting>
  <conditionalFormatting sqref="A211">
    <cfRule type="containsText" dxfId="1144" priority="59" operator="containsText" text="Контрола">
      <formula>NOT(ISERROR(SEARCH("Контрола",A211)))</formula>
    </cfRule>
  </conditionalFormatting>
  <conditionalFormatting sqref="A211">
    <cfRule type="containsText" dxfId="1143" priority="58" operator="containsText" text="△">
      <formula>NOT(ISERROR(SEARCH("△",A211)))</formula>
    </cfRule>
  </conditionalFormatting>
  <conditionalFormatting sqref="A212">
    <cfRule type="containsText" dxfId="1142" priority="57" operator="containsText" text="Контрола">
      <formula>NOT(ISERROR(SEARCH("Контрола",A212)))</formula>
    </cfRule>
  </conditionalFormatting>
  <conditionalFormatting sqref="A213">
    <cfRule type="containsText" dxfId="1141" priority="56" operator="containsText" text="Контрола">
      <formula>NOT(ISERROR(SEARCH("Контрола",A213)))</formula>
    </cfRule>
  </conditionalFormatting>
  <conditionalFormatting sqref="A213">
    <cfRule type="containsText" dxfId="1140" priority="55" operator="containsText" text="△">
      <formula>NOT(ISERROR(SEARCH("△",A213)))</formula>
    </cfRule>
  </conditionalFormatting>
  <conditionalFormatting sqref="A214">
    <cfRule type="containsText" dxfId="1139" priority="54" operator="containsText" text="Контрола">
      <formula>NOT(ISERROR(SEARCH("Контрола",A214)))</formula>
    </cfRule>
  </conditionalFormatting>
  <conditionalFormatting sqref="A215">
    <cfRule type="containsText" dxfId="1138" priority="53" operator="containsText" text="Контрола">
      <formula>NOT(ISERROR(SEARCH("Контрола",A215)))</formula>
    </cfRule>
  </conditionalFormatting>
  <conditionalFormatting sqref="A215">
    <cfRule type="containsText" dxfId="1137" priority="52" operator="containsText" text="△">
      <formula>NOT(ISERROR(SEARCH("△",A215)))</formula>
    </cfRule>
  </conditionalFormatting>
  <conditionalFormatting sqref="A216">
    <cfRule type="containsText" dxfId="1136" priority="51" operator="containsText" text="Контрола">
      <formula>NOT(ISERROR(SEARCH("Контрола",A216)))</formula>
    </cfRule>
  </conditionalFormatting>
  <conditionalFormatting sqref="A217">
    <cfRule type="containsText" dxfId="1135" priority="50" operator="containsText" text="Контрола">
      <formula>NOT(ISERROR(SEARCH("Контрола",A217)))</formula>
    </cfRule>
  </conditionalFormatting>
  <conditionalFormatting sqref="A217">
    <cfRule type="containsText" dxfId="1134" priority="49" operator="containsText" text="△">
      <formula>NOT(ISERROR(SEARCH("△",A217)))</formula>
    </cfRule>
  </conditionalFormatting>
  <conditionalFormatting sqref="A218">
    <cfRule type="containsText" dxfId="1133" priority="48" operator="containsText" text="Контрола">
      <formula>NOT(ISERROR(SEARCH("Контрола",A218)))</formula>
    </cfRule>
  </conditionalFormatting>
  <conditionalFormatting sqref="A219">
    <cfRule type="containsText" dxfId="1132" priority="47" operator="containsText" text="Контрола">
      <formula>NOT(ISERROR(SEARCH("Контрола",A219)))</formula>
    </cfRule>
  </conditionalFormatting>
  <conditionalFormatting sqref="A219">
    <cfRule type="containsText" dxfId="1131" priority="46" operator="containsText" text="△">
      <formula>NOT(ISERROR(SEARCH("△",A219)))</formula>
    </cfRule>
  </conditionalFormatting>
  <conditionalFormatting sqref="A229">
    <cfRule type="containsText" dxfId="1130" priority="45" operator="containsText" text="Контрола">
      <formula>NOT(ISERROR(SEARCH("Контрола",A229)))</formula>
    </cfRule>
  </conditionalFormatting>
  <conditionalFormatting sqref="A230">
    <cfRule type="containsText" dxfId="1129" priority="44" operator="containsText" text="Контрола">
      <formula>NOT(ISERROR(SEARCH("Контрола",A230)))</formula>
    </cfRule>
  </conditionalFormatting>
  <conditionalFormatting sqref="A230">
    <cfRule type="containsText" dxfId="1128" priority="43" operator="containsText" text="△">
      <formula>NOT(ISERROR(SEARCH("△",A230)))</formula>
    </cfRule>
  </conditionalFormatting>
  <conditionalFormatting sqref="A231">
    <cfRule type="containsText" dxfId="1127" priority="42" operator="containsText" text="Контрола">
      <formula>NOT(ISERROR(SEARCH("Контрола",A231)))</formula>
    </cfRule>
  </conditionalFormatting>
  <conditionalFormatting sqref="A232">
    <cfRule type="containsText" dxfId="1126" priority="41" operator="containsText" text="Контрола">
      <formula>NOT(ISERROR(SEARCH("Контрола",A232)))</formula>
    </cfRule>
  </conditionalFormatting>
  <conditionalFormatting sqref="A232">
    <cfRule type="containsText" dxfId="1125" priority="40" operator="containsText" text="△">
      <formula>NOT(ISERROR(SEARCH("△",A232)))</formula>
    </cfRule>
  </conditionalFormatting>
  <conditionalFormatting sqref="A233">
    <cfRule type="containsText" dxfId="1124" priority="39" operator="containsText" text="Контрола">
      <formula>NOT(ISERROR(SEARCH("Контрола",A233)))</formula>
    </cfRule>
  </conditionalFormatting>
  <conditionalFormatting sqref="A234">
    <cfRule type="containsText" dxfId="1123" priority="38" operator="containsText" text="Контрола">
      <formula>NOT(ISERROR(SEARCH("Контрола",A234)))</formula>
    </cfRule>
  </conditionalFormatting>
  <conditionalFormatting sqref="A234">
    <cfRule type="containsText" dxfId="1122" priority="37" operator="containsText" text="△">
      <formula>NOT(ISERROR(SEARCH("△",A234)))</formula>
    </cfRule>
  </conditionalFormatting>
  <conditionalFormatting sqref="A235">
    <cfRule type="containsText" dxfId="1121" priority="36" operator="containsText" text="Контрола">
      <formula>NOT(ISERROR(SEARCH("Контрола",A235)))</formula>
    </cfRule>
  </conditionalFormatting>
  <conditionalFormatting sqref="A236">
    <cfRule type="containsText" dxfId="1120" priority="35" operator="containsText" text="Контрола">
      <formula>NOT(ISERROR(SEARCH("Контрола",A236)))</formula>
    </cfRule>
  </conditionalFormatting>
  <conditionalFormatting sqref="A236">
    <cfRule type="containsText" dxfId="1119" priority="34" operator="containsText" text="△">
      <formula>NOT(ISERROR(SEARCH("△",A236)))</formula>
    </cfRule>
  </conditionalFormatting>
  <conditionalFormatting sqref="A237">
    <cfRule type="containsText" dxfId="1118" priority="33" operator="containsText" text="Контрола">
      <formula>NOT(ISERROR(SEARCH("Контрола",A237)))</formula>
    </cfRule>
  </conditionalFormatting>
  <conditionalFormatting sqref="A238">
    <cfRule type="containsText" dxfId="1117" priority="32" operator="containsText" text="Контрола">
      <formula>NOT(ISERROR(SEARCH("Контрола",A238)))</formula>
    </cfRule>
  </conditionalFormatting>
  <conditionalFormatting sqref="A238">
    <cfRule type="containsText" dxfId="1116" priority="31" operator="containsText" text="△">
      <formula>NOT(ISERROR(SEARCH("△",A238)))</formula>
    </cfRule>
  </conditionalFormatting>
  <conditionalFormatting sqref="A239">
    <cfRule type="containsText" dxfId="1115" priority="30" operator="containsText" text="Контрола">
      <formula>NOT(ISERROR(SEARCH("Контрола",A239)))</formula>
    </cfRule>
  </conditionalFormatting>
  <conditionalFormatting sqref="A240">
    <cfRule type="containsText" dxfId="1114" priority="29" operator="containsText" text="Контрола">
      <formula>NOT(ISERROR(SEARCH("Контрола",A240)))</formula>
    </cfRule>
  </conditionalFormatting>
  <conditionalFormatting sqref="A240">
    <cfRule type="containsText" dxfId="1113" priority="28" operator="containsText" text="△">
      <formula>NOT(ISERROR(SEARCH("△",A240)))</formula>
    </cfRule>
  </conditionalFormatting>
  <conditionalFormatting sqref="A241">
    <cfRule type="containsText" dxfId="1112" priority="27" operator="containsText" text="Контрола">
      <formula>NOT(ISERROR(SEARCH("Контрола",A241)))</formula>
    </cfRule>
  </conditionalFormatting>
  <conditionalFormatting sqref="A242">
    <cfRule type="containsText" dxfId="1111" priority="26" operator="containsText" text="Контрола">
      <formula>NOT(ISERROR(SEARCH("Контрола",A242)))</formula>
    </cfRule>
  </conditionalFormatting>
  <conditionalFormatting sqref="A242">
    <cfRule type="containsText" dxfId="1110" priority="25" operator="containsText" text="△">
      <formula>NOT(ISERROR(SEARCH("△",A242)))</formula>
    </cfRule>
  </conditionalFormatting>
  <conditionalFormatting sqref="A243">
    <cfRule type="containsText" dxfId="1109" priority="24" operator="containsText" text="Контрола">
      <formula>NOT(ISERROR(SEARCH("Контрола",A243)))</formula>
    </cfRule>
  </conditionalFormatting>
  <conditionalFormatting sqref="A244">
    <cfRule type="containsText" dxfId="1108" priority="23" operator="containsText" text="Контрола">
      <formula>NOT(ISERROR(SEARCH("Контрола",A244)))</formula>
    </cfRule>
  </conditionalFormatting>
  <conditionalFormatting sqref="A244">
    <cfRule type="containsText" dxfId="1107" priority="22" operator="containsText" text="△">
      <formula>NOT(ISERROR(SEARCH("△",A244)))</formula>
    </cfRule>
  </conditionalFormatting>
  <conditionalFormatting sqref="A245">
    <cfRule type="containsText" dxfId="1106" priority="21" operator="containsText" text="Контрола">
      <formula>NOT(ISERROR(SEARCH("Контрола",A245)))</formula>
    </cfRule>
  </conditionalFormatting>
  <conditionalFormatting sqref="A246">
    <cfRule type="containsText" dxfId="1105" priority="20" operator="containsText" text="Контрола">
      <formula>NOT(ISERROR(SEARCH("Контрола",A246)))</formula>
    </cfRule>
  </conditionalFormatting>
  <conditionalFormatting sqref="A246">
    <cfRule type="containsText" dxfId="1104" priority="19" operator="containsText" text="△">
      <formula>NOT(ISERROR(SEARCH("△",A246)))</formula>
    </cfRule>
  </conditionalFormatting>
  <conditionalFormatting sqref="A247">
    <cfRule type="containsText" dxfId="1103" priority="18" operator="containsText" text="Контрола">
      <formula>NOT(ISERROR(SEARCH("Контрола",A247)))</formula>
    </cfRule>
  </conditionalFormatting>
  <conditionalFormatting sqref="A248">
    <cfRule type="containsText" dxfId="1102" priority="17" operator="containsText" text="Контрола">
      <formula>NOT(ISERROR(SEARCH("Контрола",A248)))</formula>
    </cfRule>
  </conditionalFormatting>
  <conditionalFormatting sqref="A248">
    <cfRule type="containsText" dxfId="1101" priority="16" operator="containsText" text="△">
      <formula>NOT(ISERROR(SEARCH("△",A248)))</formula>
    </cfRule>
  </conditionalFormatting>
  <conditionalFormatting sqref="A249">
    <cfRule type="containsText" dxfId="1100" priority="15" operator="containsText" text="Контрола">
      <formula>NOT(ISERROR(SEARCH("Контрола",A249)))</formula>
    </cfRule>
  </conditionalFormatting>
  <conditionalFormatting sqref="A250">
    <cfRule type="containsText" dxfId="1099" priority="14" operator="containsText" text="Контрола">
      <formula>NOT(ISERROR(SEARCH("Контрола",A250)))</formula>
    </cfRule>
  </conditionalFormatting>
  <conditionalFormatting sqref="A250">
    <cfRule type="containsText" dxfId="1098" priority="13" operator="containsText" text="△">
      <formula>NOT(ISERROR(SEARCH("△",A250)))</formula>
    </cfRule>
  </conditionalFormatting>
  <conditionalFormatting sqref="A251">
    <cfRule type="containsText" dxfId="1097" priority="12" operator="containsText" text="Контрола">
      <formula>NOT(ISERROR(SEARCH("Контрола",A251)))</formula>
    </cfRule>
  </conditionalFormatting>
  <conditionalFormatting sqref="A252">
    <cfRule type="containsText" dxfId="1096" priority="11" operator="containsText" text="Контрола">
      <formula>NOT(ISERROR(SEARCH("Контрола",A252)))</formula>
    </cfRule>
  </conditionalFormatting>
  <conditionalFormatting sqref="A252">
    <cfRule type="containsText" dxfId="1095" priority="10" operator="containsText" text="△">
      <formula>NOT(ISERROR(SEARCH("△",A252)))</formula>
    </cfRule>
  </conditionalFormatting>
  <conditionalFormatting sqref="A253">
    <cfRule type="containsText" dxfId="1094" priority="9" operator="containsText" text="Контрола">
      <formula>NOT(ISERROR(SEARCH("Контрола",A253)))</formula>
    </cfRule>
  </conditionalFormatting>
  <conditionalFormatting sqref="A254">
    <cfRule type="containsText" dxfId="1093" priority="8" operator="containsText" text="Контрола">
      <formula>NOT(ISERROR(SEARCH("Контрола",A254)))</formula>
    </cfRule>
  </conditionalFormatting>
  <conditionalFormatting sqref="A254">
    <cfRule type="containsText" dxfId="1092" priority="7" operator="containsText" text="△">
      <formula>NOT(ISERROR(SEARCH("△",A254)))</formula>
    </cfRule>
  </conditionalFormatting>
  <conditionalFormatting sqref="A255">
    <cfRule type="containsText" dxfId="1091" priority="6" operator="containsText" text="Контрола">
      <formula>NOT(ISERROR(SEARCH("Контрола",A255)))</formula>
    </cfRule>
  </conditionalFormatting>
  <conditionalFormatting sqref="A256">
    <cfRule type="containsText" dxfId="1090" priority="5" operator="containsText" text="Контрола">
      <formula>NOT(ISERROR(SEARCH("Контрола",A256)))</formula>
    </cfRule>
  </conditionalFormatting>
  <conditionalFormatting sqref="A256">
    <cfRule type="containsText" dxfId="1089" priority="4" operator="containsText" text="△">
      <formula>NOT(ISERROR(SEARCH("△",A256)))</formula>
    </cfRule>
  </conditionalFormatting>
  <conditionalFormatting sqref="A257">
    <cfRule type="containsText" dxfId="1088" priority="3" operator="containsText" text="Контрола">
      <formula>NOT(ISERROR(SEARCH("Контрола",A257)))</formula>
    </cfRule>
  </conditionalFormatting>
  <conditionalFormatting sqref="A258">
    <cfRule type="containsText" dxfId="1087" priority="2" operator="containsText" text="Контрола">
      <formula>NOT(ISERROR(SEARCH("Контрола",A258)))</formula>
    </cfRule>
  </conditionalFormatting>
  <conditionalFormatting sqref="A258">
    <cfRule type="containsText" dxfId="108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 type="list" allowBlank="1" showInputMessage="1" showErrorMessage="1" xr:uid="{00000000-0002-0000-0A00-000001000000}">
          <x14:formula1>
            <xm:f>'Organizacione jedinice'!$B$3:$B$20</xm:f>
          </x14:formula1>
          <xm:sqref>C4:E4</xm:sqref>
        </x14:dataValidation>
        <x14:dataValidation type="list" allowBlank="1" showInputMessage="1" showErrorMessage="1" xr:uid="{00000000-0002-0000-0A00-000002000000}">
          <x14:formula1>
            <xm:f>'Листа пословних процеса'!$C$7:$C$21</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58"/>
  <sheetViews>
    <sheetView view="pageBreakPreview" zoomScaleNormal="96" zoomScaleSheetLayoutView="100" zoomScalePageLayoutView="55" workbookViewId="0">
      <selection sqref="A1:E1"/>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RUAaeaewKmbBuiSio2st4awt3I5fhuUQdXJHMleEIV4vfFLtmBPrhyTd6haWqYjL3bWMt5ULPEOdeHaUvCvyQ==" saltValue="CzCAl3tYFtlZUsRjkYLhAA=="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1085" priority="270" operator="containsText" text="Контрола">
      <formula>NOT(ISERROR(SEARCH("Контрола",A112)))</formula>
    </cfRule>
  </conditionalFormatting>
  <conditionalFormatting sqref="A113">
    <cfRule type="containsText" dxfId="1084" priority="269" operator="containsText" text="Контрола">
      <formula>NOT(ISERROR(SEARCH("Контрола",A113)))</formula>
    </cfRule>
  </conditionalFormatting>
  <conditionalFormatting sqref="A113">
    <cfRule type="containsText" dxfId="1083" priority="268" operator="containsText" text="△">
      <formula>NOT(ISERROR(SEARCH("△",A113)))</formula>
    </cfRule>
  </conditionalFormatting>
  <conditionalFormatting sqref="A114">
    <cfRule type="containsText" dxfId="1082" priority="267" operator="containsText" text="Контрола">
      <formula>NOT(ISERROR(SEARCH("Контрола",A114)))</formula>
    </cfRule>
  </conditionalFormatting>
  <conditionalFormatting sqref="A115">
    <cfRule type="containsText" dxfId="1081" priority="266" operator="containsText" text="Контрола">
      <formula>NOT(ISERROR(SEARCH("Контрола",A115)))</formula>
    </cfRule>
  </conditionalFormatting>
  <conditionalFormatting sqref="A115">
    <cfRule type="containsText" dxfId="1080" priority="265" operator="containsText" text="△">
      <formula>NOT(ISERROR(SEARCH("△",A115)))</formula>
    </cfRule>
  </conditionalFormatting>
  <conditionalFormatting sqref="A116">
    <cfRule type="containsText" dxfId="1079" priority="264" operator="containsText" text="Контрола">
      <formula>NOT(ISERROR(SEARCH("Контрола",A116)))</formula>
    </cfRule>
  </conditionalFormatting>
  <conditionalFormatting sqref="A117">
    <cfRule type="containsText" dxfId="1078" priority="263" operator="containsText" text="Контрола">
      <formula>NOT(ISERROR(SEARCH("Контрола",A117)))</formula>
    </cfRule>
  </conditionalFormatting>
  <conditionalFormatting sqref="A117">
    <cfRule type="containsText" dxfId="1077" priority="262" operator="containsText" text="△">
      <formula>NOT(ISERROR(SEARCH("△",A117)))</formula>
    </cfRule>
  </conditionalFormatting>
  <conditionalFormatting sqref="A118">
    <cfRule type="containsText" dxfId="1076" priority="261" operator="containsText" text="Контрола">
      <formula>NOT(ISERROR(SEARCH("Контрола",A118)))</formula>
    </cfRule>
  </conditionalFormatting>
  <conditionalFormatting sqref="A119">
    <cfRule type="containsText" dxfId="1075" priority="260" operator="containsText" text="Контрола">
      <formula>NOT(ISERROR(SEARCH("Контрола",A119)))</formula>
    </cfRule>
  </conditionalFormatting>
  <conditionalFormatting sqref="A119">
    <cfRule type="containsText" dxfId="1074" priority="259" operator="containsText" text="△">
      <formula>NOT(ISERROR(SEARCH("△",A119)))</formula>
    </cfRule>
  </conditionalFormatting>
  <conditionalFormatting sqref="A120">
    <cfRule type="containsText" dxfId="1073" priority="258" operator="containsText" text="Контрола">
      <formula>NOT(ISERROR(SEARCH("Контрола",A120)))</formula>
    </cfRule>
  </conditionalFormatting>
  <conditionalFormatting sqref="A121">
    <cfRule type="containsText" dxfId="1072" priority="257" operator="containsText" text="Контрола">
      <formula>NOT(ISERROR(SEARCH("Контрола",A121)))</formula>
    </cfRule>
  </conditionalFormatting>
  <conditionalFormatting sqref="A121">
    <cfRule type="containsText" dxfId="1071" priority="256" operator="containsText" text="△">
      <formula>NOT(ISERROR(SEARCH("△",A121)))</formula>
    </cfRule>
  </conditionalFormatting>
  <conditionalFormatting sqref="A122">
    <cfRule type="containsText" dxfId="1070" priority="255" operator="containsText" text="Контрола">
      <formula>NOT(ISERROR(SEARCH("Контрола",A122)))</formula>
    </cfRule>
  </conditionalFormatting>
  <conditionalFormatting sqref="A123">
    <cfRule type="containsText" dxfId="1069" priority="254" operator="containsText" text="Контрола">
      <formula>NOT(ISERROR(SEARCH("Контрола",A123)))</formula>
    </cfRule>
  </conditionalFormatting>
  <conditionalFormatting sqref="A123">
    <cfRule type="containsText" dxfId="1068" priority="253" operator="containsText" text="△">
      <formula>NOT(ISERROR(SEARCH("△",A123)))</formula>
    </cfRule>
  </conditionalFormatting>
  <conditionalFormatting sqref="A124">
    <cfRule type="containsText" dxfId="1067" priority="252" operator="containsText" text="Контрола">
      <formula>NOT(ISERROR(SEARCH("Контрола",A124)))</formula>
    </cfRule>
  </conditionalFormatting>
  <conditionalFormatting sqref="A125">
    <cfRule type="containsText" dxfId="1066" priority="251" operator="containsText" text="Контрола">
      <formula>NOT(ISERROR(SEARCH("Контрола",A125)))</formula>
    </cfRule>
  </conditionalFormatting>
  <conditionalFormatting sqref="A125">
    <cfRule type="containsText" dxfId="1065" priority="250" operator="containsText" text="△">
      <formula>NOT(ISERROR(SEARCH("△",A125)))</formula>
    </cfRule>
  </conditionalFormatting>
  <conditionalFormatting sqref="A126">
    <cfRule type="containsText" dxfId="1064" priority="249" operator="containsText" text="Контрола">
      <formula>NOT(ISERROR(SEARCH("Контрола",A126)))</formula>
    </cfRule>
  </conditionalFormatting>
  <conditionalFormatting sqref="A127">
    <cfRule type="containsText" dxfId="1063" priority="248" operator="containsText" text="Контрола">
      <formula>NOT(ISERROR(SEARCH("Контрола",A127)))</formula>
    </cfRule>
  </conditionalFormatting>
  <conditionalFormatting sqref="A127">
    <cfRule type="containsText" dxfId="1062" priority="247" operator="containsText" text="△">
      <formula>NOT(ISERROR(SEARCH("△",A127)))</formula>
    </cfRule>
  </conditionalFormatting>
  <conditionalFormatting sqref="A128">
    <cfRule type="containsText" dxfId="1061" priority="246" operator="containsText" text="Контрола">
      <formula>NOT(ISERROR(SEARCH("Контрола",A128)))</formula>
    </cfRule>
  </conditionalFormatting>
  <conditionalFormatting sqref="A129">
    <cfRule type="containsText" dxfId="1060" priority="245" operator="containsText" text="Контрола">
      <formula>NOT(ISERROR(SEARCH("Контрола",A129)))</formula>
    </cfRule>
  </conditionalFormatting>
  <conditionalFormatting sqref="A129">
    <cfRule type="containsText" dxfId="1059" priority="244" operator="containsText" text="△">
      <formula>NOT(ISERROR(SEARCH("△",A129)))</formula>
    </cfRule>
  </conditionalFormatting>
  <conditionalFormatting sqref="A130">
    <cfRule type="containsText" dxfId="1058" priority="243" operator="containsText" text="Контрола">
      <formula>NOT(ISERROR(SEARCH("Контрола",A130)))</formula>
    </cfRule>
  </conditionalFormatting>
  <conditionalFormatting sqref="A131">
    <cfRule type="containsText" dxfId="1057" priority="242" operator="containsText" text="Контрола">
      <formula>NOT(ISERROR(SEARCH("Контрола",A131)))</formula>
    </cfRule>
  </conditionalFormatting>
  <conditionalFormatting sqref="A131">
    <cfRule type="containsText" dxfId="1056" priority="241" operator="containsText" text="△">
      <formula>NOT(ISERROR(SEARCH("△",A131)))</formula>
    </cfRule>
  </conditionalFormatting>
  <conditionalFormatting sqref="A132">
    <cfRule type="containsText" dxfId="1055" priority="240" operator="containsText" text="Контрола">
      <formula>NOT(ISERROR(SEARCH("Контрола",A132)))</formula>
    </cfRule>
  </conditionalFormatting>
  <conditionalFormatting sqref="A133">
    <cfRule type="containsText" dxfId="1054" priority="239" operator="containsText" text="Контрола">
      <formula>NOT(ISERROR(SEARCH("Контрола",A133)))</formula>
    </cfRule>
  </conditionalFormatting>
  <conditionalFormatting sqref="A133">
    <cfRule type="containsText" dxfId="1053" priority="238" operator="containsText" text="△">
      <formula>NOT(ISERROR(SEARCH("△",A133)))</formula>
    </cfRule>
  </conditionalFormatting>
  <conditionalFormatting sqref="A134">
    <cfRule type="containsText" dxfId="1052" priority="237" operator="containsText" text="Контрола">
      <formula>NOT(ISERROR(SEARCH("Контрола",A134)))</formula>
    </cfRule>
  </conditionalFormatting>
  <conditionalFormatting sqref="A135">
    <cfRule type="containsText" dxfId="1051" priority="236" operator="containsText" text="Контрола">
      <formula>NOT(ISERROR(SEARCH("Контрола",A135)))</formula>
    </cfRule>
  </conditionalFormatting>
  <conditionalFormatting sqref="A135">
    <cfRule type="containsText" dxfId="1050" priority="235" operator="containsText" text="△">
      <formula>NOT(ISERROR(SEARCH("△",A135)))</formula>
    </cfRule>
  </conditionalFormatting>
  <conditionalFormatting sqref="A136">
    <cfRule type="containsText" dxfId="1049" priority="234" operator="containsText" text="Контрола">
      <formula>NOT(ISERROR(SEARCH("Контрола",A136)))</formula>
    </cfRule>
  </conditionalFormatting>
  <conditionalFormatting sqref="A137">
    <cfRule type="containsText" dxfId="1048" priority="233" operator="containsText" text="Контрола">
      <formula>NOT(ISERROR(SEARCH("Контрола",A137)))</formula>
    </cfRule>
  </conditionalFormatting>
  <conditionalFormatting sqref="A137">
    <cfRule type="containsText" dxfId="1047" priority="232" operator="containsText" text="△">
      <formula>NOT(ISERROR(SEARCH("△",A137)))</formula>
    </cfRule>
  </conditionalFormatting>
  <conditionalFormatting sqref="A138">
    <cfRule type="containsText" dxfId="1046" priority="231" operator="containsText" text="Контрола">
      <formula>NOT(ISERROR(SEARCH("Контрола",A138)))</formula>
    </cfRule>
  </conditionalFormatting>
  <conditionalFormatting sqref="A139">
    <cfRule type="containsText" dxfId="1045" priority="230" operator="containsText" text="Контрола">
      <formula>NOT(ISERROR(SEARCH("Контрола",A139)))</formula>
    </cfRule>
  </conditionalFormatting>
  <conditionalFormatting sqref="A139">
    <cfRule type="containsText" dxfId="1044" priority="229" operator="containsText" text="△">
      <formula>NOT(ISERROR(SEARCH("△",A139)))</formula>
    </cfRule>
  </conditionalFormatting>
  <conditionalFormatting sqref="A140">
    <cfRule type="containsText" dxfId="1043" priority="228" operator="containsText" text="Контрола">
      <formula>NOT(ISERROR(SEARCH("Контрола",A140)))</formula>
    </cfRule>
  </conditionalFormatting>
  <conditionalFormatting sqref="A141">
    <cfRule type="containsText" dxfId="1042" priority="227" operator="containsText" text="Контрола">
      <formula>NOT(ISERROR(SEARCH("Контрола",A141)))</formula>
    </cfRule>
  </conditionalFormatting>
  <conditionalFormatting sqref="A141">
    <cfRule type="containsText" dxfId="1041" priority="226" operator="containsText" text="△">
      <formula>NOT(ISERROR(SEARCH("△",A141)))</formula>
    </cfRule>
  </conditionalFormatting>
  <conditionalFormatting sqref="A73">
    <cfRule type="containsText" dxfId="1040" priority="225" operator="containsText" text="Контрола">
      <formula>NOT(ISERROR(SEARCH("Контрола",A73)))</formula>
    </cfRule>
  </conditionalFormatting>
  <conditionalFormatting sqref="A74">
    <cfRule type="containsText" dxfId="1039" priority="224" operator="containsText" text="Контрола">
      <formula>NOT(ISERROR(SEARCH("Контрола",A74)))</formula>
    </cfRule>
  </conditionalFormatting>
  <conditionalFormatting sqref="A74">
    <cfRule type="containsText" dxfId="1038" priority="223" operator="containsText" text="△">
      <formula>NOT(ISERROR(SEARCH("△",A74)))</formula>
    </cfRule>
  </conditionalFormatting>
  <conditionalFormatting sqref="A75">
    <cfRule type="containsText" dxfId="1037" priority="222" operator="containsText" text="Контрола">
      <formula>NOT(ISERROR(SEARCH("Контрола",A75)))</formula>
    </cfRule>
  </conditionalFormatting>
  <conditionalFormatting sqref="A76">
    <cfRule type="containsText" dxfId="1036" priority="221" operator="containsText" text="Контрола">
      <formula>NOT(ISERROR(SEARCH("Контрола",A76)))</formula>
    </cfRule>
  </conditionalFormatting>
  <conditionalFormatting sqref="A76">
    <cfRule type="containsText" dxfId="1035" priority="220" operator="containsText" text="△">
      <formula>NOT(ISERROR(SEARCH("△",A76)))</formula>
    </cfRule>
  </conditionalFormatting>
  <conditionalFormatting sqref="A77">
    <cfRule type="containsText" dxfId="1034" priority="219" operator="containsText" text="Контрола">
      <formula>NOT(ISERROR(SEARCH("Контрола",A77)))</formula>
    </cfRule>
  </conditionalFormatting>
  <conditionalFormatting sqref="A78">
    <cfRule type="containsText" dxfId="1033" priority="218" operator="containsText" text="Контрола">
      <formula>NOT(ISERROR(SEARCH("Контрола",A78)))</formula>
    </cfRule>
  </conditionalFormatting>
  <conditionalFormatting sqref="A78">
    <cfRule type="containsText" dxfId="1032" priority="217" operator="containsText" text="△">
      <formula>NOT(ISERROR(SEARCH("△",A78)))</formula>
    </cfRule>
  </conditionalFormatting>
  <conditionalFormatting sqref="A79">
    <cfRule type="containsText" dxfId="1031" priority="216" operator="containsText" text="Контрола">
      <formula>NOT(ISERROR(SEARCH("Контрола",A79)))</formula>
    </cfRule>
  </conditionalFormatting>
  <conditionalFormatting sqref="A80">
    <cfRule type="containsText" dxfId="1030" priority="215" operator="containsText" text="Контрола">
      <formula>NOT(ISERROR(SEARCH("Контрола",A80)))</formula>
    </cfRule>
  </conditionalFormatting>
  <conditionalFormatting sqref="A80">
    <cfRule type="containsText" dxfId="1029" priority="214" operator="containsText" text="△">
      <formula>NOT(ISERROR(SEARCH("△",A80)))</formula>
    </cfRule>
  </conditionalFormatting>
  <conditionalFormatting sqref="A81">
    <cfRule type="containsText" dxfId="1028" priority="213" operator="containsText" text="Контрола">
      <formula>NOT(ISERROR(SEARCH("Контрола",A81)))</formula>
    </cfRule>
  </conditionalFormatting>
  <conditionalFormatting sqref="A82">
    <cfRule type="containsText" dxfId="1027" priority="212" operator="containsText" text="Контрола">
      <formula>NOT(ISERROR(SEARCH("Контрола",A82)))</formula>
    </cfRule>
  </conditionalFormatting>
  <conditionalFormatting sqref="A82">
    <cfRule type="containsText" dxfId="1026" priority="211" operator="containsText" text="△">
      <formula>NOT(ISERROR(SEARCH("△",A82)))</formula>
    </cfRule>
  </conditionalFormatting>
  <conditionalFormatting sqref="A83">
    <cfRule type="containsText" dxfId="1025" priority="210" operator="containsText" text="Контрола">
      <formula>NOT(ISERROR(SEARCH("Контрола",A83)))</formula>
    </cfRule>
  </conditionalFormatting>
  <conditionalFormatting sqref="A84">
    <cfRule type="containsText" dxfId="1024" priority="209" operator="containsText" text="Контрола">
      <formula>NOT(ISERROR(SEARCH("Контрола",A84)))</formula>
    </cfRule>
  </conditionalFormatting>
  <conditionalFormatting sqref="A84">
    <cfRule type="containsText" dxfId="1023" priority="208" operator="containsText" text="△">
      <formula>NOT(ISERROR(SEARCH("△",A84)))</formula>
    </cfRule>
  </conditionalFormatting>
  <conditionalFormatting sqref="A85">
    <cfRule type="containsText" dxfId="1022" priority="207" operator="containsText" text="Контрола">
      <formula>NOT(ISERROR(SEARCH("Контрола",A85)))</formula>
    </cfRule>
  </conditionalFormatting>
  <conditionalFormatting sqref="A86">
    <cfRule type="containsText" dxfId="1021" priority="206" operator="containsText" text="Контрола">
      <formula>NOT(ISERROR(SEARCH("Контрола",A86)))</formula>
    </cfRule>
  </conditionalFormatting>
  <conditionalFormatting sqref="A86">
    <cfRule type="containsText" dxfId="1020" priority="205" operator="containsText" text="△">
      <formula>NOT(ISERROR(SEARCH("△",A86)))</formula>
    </cfRule>
  </conditionalFormatting>
  <conditionalFormatting sqref="A87">
    <cfRule type="containsText" dxfId="1019" priority="204" operator="containsText" text="Контрола">
      <formula>NOT(ISERROR(SEARCH("Контрола",A87)))</formula>
    </cfRule>
  </conditionalFormatting>
  <conditionalFormatting sqref="A88">
    <cfRule type="containsText" dxfId="1018" priority="203" operator="containsText" text="Контрола">
      <formula>NOT(ISERROR(SEARCH("Контрола",A88)))</formula>
    </cfRule>
  </conditionalFormatting>
  <conditionalFormatting sqref="A88">
    <cfRule type="containsText" dxfId="1017" priority="202" operator="containsText" text="△">
      <formula>NOT(ISERROR(SEARCH("△",A88)))</formula>
    </cfRule>
  </conditionalFormatting>
  <conditionalFormatting sqref="A89">
    <cfRule type="containsText" dxfId="1016" priority="201" operator="containsText" text="Контрола">
      <formula>NOT(ISERROR(SEARCH("Контрола",A89)))</formula>
    </cfRule>
  </conditionalFormatting>
  <conditionalFormatting sqref="A90">
    <cfRule type="containsText" dxfId="1015" priority="200" operator="containsText" text="Контрола">
      <formula>NOT(ISERROR(SEARCH("Контрола",A90)))</formula>
    </cfRule>
  </conditionalFormatting>
  <conditionalFormatting sqref="A90">
    <cfRule type="containsText" dxfId="1014" priority="199" operator="containsText" text="△">
      <formula>NOT(ISERROR(SEARCH("△",A90)))</formula>
    </cfRule>
  </conditionalFormatting>
  <conditionalFormatting sqref="A91">
    <cfRule type="containsText" dxfId="1013" priority="198" operator="containsText" text="Контрола">
      <formula>NOT(ISERROR(SEARCH("Контрола",A91)))</formula>
    </cfRule>
  </conditionalFormatting>
  <conditionalFormatting sqref="A92">
    <cfRule type="containsText" dxfId="1012" priority="197" operator="containsText" text="Контрола">
      <formula>NOT(ISERROR(SEARCH("Контрола",A92)))</formula>
    </cfRule>
  </conditionalFormatting>
  <conditionalFormatting sqref="A92">
    <cfRule type="containsText" dxfId="1011" priority="196" operator="containsText" text="△">
      <formula>NOT(ISERROR(SEARCH("△",A92)))</formula>
    </cfRule>
  </conditionalFormatting>
  <conditionalFormatting sqref="A93">
    <cfRule type="containsText" dxfId="1010" priority="195" operator="containsText" text="Контрола">
      <formula>NOT(ISERROR(SEARCH("Контрола",A93)))</formula>
    </cfRule>
  </conditionalFormatting>
  <conditionalFormatting sqref="A94">
    <cfRule type="containsText" dxfId="1009" priority="194" operator="containsText" text="Контрола">
      <formula>NOT(ISERROR(SEARCH("Контрола",A94)))</formula>
    </cfRule>
  </conditionalFormatting>
  <conditionalFormatting sqref="A94">
    <cfRule type="containsText" dxfId="1008" priority="193" operator="containsText" text="△">
      <formula>NOT(ISERROR(SEARCH("△",A94)))</formula>
    </cfRule>
  </conditionalFormatting>
  <conditionalFormatting sqref="A95">
    <cfRule type="containsText" dxfId="1007" priority="192" operator="containsText" text="Контрола">
      <formula>NOT(ISERROR(SEARCH("Контрола",A95)))</formula>
    </cfRule>
  </conditionalFormatting>
  <conditionalFormatting sqref="A96">
    <cfRule type="containsText" dxfId="1006" priority="191" operator="containsText" text="Контрола">
      <formula>NOT(ISERROR(SEARCH("Контрола",A96)))</formula>
    </cfRule>
  </conditionalFormatting>
  <conditionalFormatting sqref="A96">
    <cfRule type="containsText" dxfId="1005" priority="190" operator="containsText" text="△">
      <formula>NOT(ISERROR(SEARCH("△",A96)))</formula>
    </cfRule>
  </conditionalFormatting>
  <conditionalFormatting sqref="A97">
    <cfRule type="containsText" dxfId="1004" priority="189" operator="containsText" text="Контрола">
      <formula>NOT(ISERROR(SEARCH("Контрола",A97)))</formula>
    </cfRule>
  </conditionalFormatting>
  <conditionalFormatting sqref="A98">
    <cfRule type="containsText" dxfId="1003" priority="188" operator="containsText" text="Контрола">
      <formula>NOT(ISERROR(SEARCH("Контрола",A98)))</formula>
    </cfRule>
  </conditionalFormatting>
  <conditionalFormatting sqref="A98">
    <cfRule type="containsText" dxfId="1002" priority="187" operator="containsText" text="△">
      <formula>NOT(ISERROR(SEARCH("△",A98)))</formula>
    </cfRule>
  </conditionalFormatting>
  <conditionalFormatting sqref="A99">
    <cfRule type="containsText" dxfId="1001" priority="186" operator="containsText" text="Контрола">
      <formula>NOT(ISERROR(SEARCH("Контрола",A99)))</formula>
    </cfRule>
  </conditionalFormatting>
  <conditionalFormatting sqref="A100">
    <cfRule type="containsText" dxfId="1000" priority="185" operator="containsText" text="Контрола">
      <formula>NOT(ISERROR(SEARCH("Контрола",A100)))</formula>
    </cfRule>
  </conditionalFormatting>
  <conditionalFormatting sqref="A100">
    <cfRule type="containsText" dxfId="999" priority="184" operator="containsText" text="△">
      <formula>NOT(ISERROR(SEARCH("△",A100)))</formula>
    </cfRule>
  </conditionalFormatting>
  <conditionalFormatting sqref="A101">
    <cfRule type="containsText" dxfId="998" priority="183" operator="containsText" text="Контрола">
      <formula>NOT(ISERROR(SEARCH("Контрола",A101)))</formula>
    </cfRule>
  </conditionalFormatting>
  <conditionalFormatting sqref="A102">
    <cfRule type="containsText" dxfId="997" priority="182" operator="containsText" text="Контрола">
      <formula>NOT(ISERROR(SEARCH("Контрола",A102)))</formula>
    </cfRule>
  </conditionalFormatting>
  <conditionalFormatting sqref="A102">
    <cfRule type="containsText" dxfId="996" priority="181" operator="containsText" text="△">
      <formula>NOT(ISERROR(SEARCH("△",A102)))</formula>
    </cfRule>
  </conditionalFormatting>
  <conditionalFormatting sqref="A34">
    <cfRule type="containsText" dxfId="995" priority="180" operator="containsText" text="Контрола">
      <formula>NOT(ISERROR(SEARCH("Контрола",A34)))</formula>
    </cfRule>
  </conditionalFormatting>
  <conditionalFormatting sqref="A35">
    <cfRule type="containsText" dxfId="994" priority="179" operator="containsText" text="Контрола">
      <formula>NOT(ISERROR(SEARCH("Контрола",A35)))</formula>
    </cfRule>
  </conditionalFormatting>
  <conditionalFormatting sqref="A35">
    <cfRule type="containsText" dxfId="993" priority="178" operator="containsText" text="△">
      <formula>NOT(ISERROR(SEARCH("△",A35)))</formula>
    </cfRule>
  </conditionalFormatting>
  <conditionalFormatting sqref="A36">
    <cfRule type="containsText" dxfId="992" priority="177" operator="containsText" text="Контрола">
      <formula>NOT(ISERROR(SEARCH("Контрола",A36)))</formula>
    </cfRule>
  </conditionalFormatting>
  <conditionalFormatting sqref="A37">
    <cfRule type="containsText" dxfId="991" priority="176" operator="containsText" text="Контрола">
      <formula>NOT(ISERROR(SEARCH("Контрола",A37)))</formula>
    </cfRule>
  </conditionalFormatting>
  <conditionalFormatting sqref="A37">
    <cfRule type="containsText" dxfId="990" priority="175" operator="containsText" text="△">
      <formula>NOT(ISERROR(SEARCH("△",A37)))</formula>
    </cfRule>
  </conditionalFormatting>
  <conditionalFormatting sqref="A38">
    <cfRule type="containsText" dxfId="989" priority="174" operator="containsText" text="Контрола">
      <formula>NOT(ISERROR(SEARCH("Контрола",A38)))</formula>
    </cfRule>
  </conditionalFormatting>
  <conditionalFormatting sqref="A39">
    <cfRule type="containsText" dxfId="988" priority="173" operator="containsText" text="Контрола">
      <formula>NOT(ISERROR(SEARCH("Контрола",A39)))</formula>
    </cfRule>
  </conditionalFormatting>
  <conditionalFormatting sqref="A39">
    <cfRule type="containsText" dxfId="987" priority="172" operator="containsText" text="△">
      <formula>NOT(ISERROR(SEARCH("△",A39)))</formula>
    </cfRule>
  </conditionalFormatting>
  <conditionalFormatting sqref="A40">
    <cfRule type="containsText" dxfId="986" priority="171" operator="containsText" text="Контрола">
      <formula>NOT(ISERROR(SEARCH("Контрола",A40)))</formula>
    </cfRule>
  </conditionalFormatting>
  <conditionalFormatting sqref="A41">
    <cfRule type="containsText" dxfId="985" priority="170" operator="containsText" text="Контрола">
      <formula>NOT(ISERROR(SEARCH("Контрола",A41)))</formula>
    </cfRule>
  </conditionalFormatting>
  <conditionalFormatting sqref="A41">
    <cfRule type="containsText" dxfId="984" priority="169" operator="containsText" text="△">
      <formula>NOT(ISERROR(SEARCH("△",A41)))</formula>
    </cfRule>
  </conditionalFormatting>
  <conditionalFormatting sqref="A42">
    <cfRule type="containsText" dxfId="983" priority="168" operator="containsText" text="Контрола">
      <formula>NOT(ISERROR(SEARCH("Контрола",A42)))</formula>
    </cfRule>
  </conditionalFormatting>
  <conditionalFormatting sqref="A43">
    <cfRule type="containsText" dxfId="982" priority="167" operator="containsText" text="Контрола">
      <formula>NOT(ISERROR(SEARCH("Контрола",A43)))</formula>
    </cfRule>
  </conditionalFormatting>
  <conditionalFormatting sqref="A43">
    <cfRule type="containsText" dxfId="981" priority="166" operator="containsText" text="△">
      <formula>NOT(ISERROR(SEARCH("△",A43)))</formula>
    </cfRule>
  </conditionalFormatting>
  <conditionalFormatting sqref="A44">
    <cfRule type="containsText" dxfId="980" priority="165" operator="containsText" text="Контрола">
      <formula>NOT(ISERROR(SEARCH("Контрола",A44)))</formula>
    </cfRule>
  </conditionalFormatting>
  <conditionalFormatting sqref="A45">
    <cfRule type="containsText" dxfId="979" priority="164" operator="containsText" text="Контрола">
      <formula>NOT(ISERROR(SEARCH("Контрола",A45)))</formula>
    </cfRule>
  </conditionalFormatting>
  <conditionalFormatting sqref="A45">
    <cfRule type="containsText" dxfId="978" priority="163" operator="containsText" text="△">
      <formula>NOT(ISERROR(SEARCH("△",A45)))</formula>
    </cfRule>
  </conditionalFormatting>
  <conditionalFormatting sqref="A46">
    <cfRule type="containsText" dxfId="977" priority="162" operator="containsText" text="Контрола">
      <formula>NOT(ISERROR(SEARCH("Контрола",A46)))</formula>
    </cfRule>
  </conditionalFormatting>
  <conditionalFormatting sqref="A47">
    <cfRule type="containsText" dxfId="976" priority="161" operator="containsText" text="Контрола">
      <formula>NOT(ISERROR(SEARCH("Контрола",A47)))</formula>
    </cfRule>
  </conditionalFormatting>
  <conditionalFormatting sqref="A47">
    <cfRule type="containsText" dxfId="975" priority="160" operator="containsText" text="△">
      <formula>NOT(ISERROR(SEARCH("△",A47)))</formula>
    </cfRule>
  </conditionalFormatting>
  <conditionalFormatting sqref="A48">
    <cfRule type="containsText" dxfId="974" priority="159" operator="containsText" text="Контрола">
      <formula>NOT(ISERROR(SEARCH("Контрола",A48)))</formula>
    </cfRule>
  </conditionalFormatting>
  <conditionalFormatting sqref="A49">
    <cfRule type="containsText" dxfId="973" priority="158" operator="containsText" text="Контрола">
      <formula>NOT(ISERROR(SEARCH("Контрола",A49)))</formula>
    </cfRule>
  </conditionalFormatting>
  <conditionalFormatting sqref="A49">
    <cfRule type="containsText" dxfId="972" priority="157" operator="containsText" text="△">
      <formula>NOT(ISERROR(SEARCH("△",A49)))</formula>
    </cfRule>
  </conditionalFormatting>
  <conditionalFormatting sqref="A50">
    <cfRule type="containsText" dxfId="971" priority="156" operator="containsText" text="Контрола">
      <formula>NOT(ISERROR(SEARCH("Контрола",A50)))</formula>
    </cfRule>
  </conditionalFormatting>
  <conditionalFormatting sqref="A51">
    <cfRule type="containsText" dxfId="970" priority="155" operator="containsText" text="Контрола">
      <formula>NOT(ISERROR(SEARCH("Контрола",A51)))</formula>
    </cfRule>
  </conditionalFormatting>
  <conditionalFormatting sqref="A51">
    <cfRule type="containsText" dxfId="969" priority="154" operator="containsText" text="△">
      <formula>NOT(ISERROR(SEARCH("△",A51)))</formula>
    </cfRule>
  </conditionalFormatting>
  <conditionalFormatting sqref="A52">
    <cfRule type="containsText" dxfId="968" priority="153" operator="containsText" text="Контрола">
      <formula>NOT(ISERROR(SEARCH("Контрола",A52)))</formula>
    </cfRule>
  </conditionalFormatting>
  <conditionalFormatting sqref="A53">
    <cfRule type="containsText" dxfId="967" priority="152" operator="containsText" text="Контрола">
      <formula>NOT(ISERROR(SEARCH("Контрола",A53)))</formula>
    </cfRule>
  </conditionalFormatting>
  <conditionalFormatting sqref="A53">
    <cfRule type="containsText" dxfId="966" priority="151" operator="containsText" text="△">
      <formula>NOT(ISERROR(SEARCH("△",A53)))</formula>
    </cfRule>
  </conditionalFormatting>
  <conditionalFormatting sqref="A54">
    <cfRule type="containsText" dxfId="965" priority="150" operator="containsText" text="Контрола">
      <formula>NOT(ISERROR(SEARCH("Контрола",A54)))</formula>
    </cfRule>
  </conditionalFormatting>
  <conditionalFormatting sqref="A55">
    <cfRule type="containsText" dxfId="964" priority="149" operator="containsText" text="Контрола">
      <formula>NOT(ISERROR(SEARCH("Контрола",A55)))</formula>
    </cfRule>
  </conditionalFormatting>
  <conditionalFormatting sqref="A55">
    <cfRule type="containsText" dxfId="963" priority="148" operator="containsText" text="△">
      <formula>NOT(ISERROR(SEARCH("△",A55)))</formula>
    </cfRule>
  </conditionalFormatting>
  <conditionalFormatting sqref="A56">
    <cfRule type="containsText" dxfId="962" priority="147" operator="containsText" text="Контрола">
      <formula>NOT(ISERROR(SEARCH("Контрола",A56)))</formula>
    </cfRule>
  </conditionalFormatting>
  <conditionalFormatting sqref="A57">
    <cfRule type="containsText" dxfId="961" priority="146" operator="containsText" text="Контрола">
      <formula>NOT(ISERROR(SEARCH("Контрола",A57)))</formula>
    </cfRule>
  </conditionalFormatting>
  <conditionalFormatting sqref="A57">
    <cfRule type="containsText" dxfId="960" priority="145" operator="containsText" text="△">
      <formula>NOT(ISERROR(SEARCH("△",A57)))</formula>
    </cfRule>
  </conditionalFormatting>
  <conditionalFormatting sqref="A58">
    <cfRule type="containsText" dxfId="959" priority="144" operator="containsText" text="Контрола">
      <formula>NOT(ISERROR(SEARCH("Контрола",A58)))</formula>
    </cfRule>
  </conditionalFormatting>
  <conditionalFormatting sqref="A59">
    <cfRule type="containsText" dxfId="958" priority="143" operator="containsText" text="Контрола">
      <formula>NOT(ISERROR(SEARCH("Контрола",A59)))</formula>
    </cfRule>
  </conditionalFormatting>
  <conditionalFormatting sqref="A59">
    <cfRule type="containsText" dxfId="957" priority="142" operator="containsText" text="△">
      <formula>NOT(ISERROR(SEARCH("△",A59)))</formula>
    </cfRule>
  </conditionalFormatting>
  <conditionalFormatting sqref="A60">
    <cfRule type="containsText" dxfId="956" priority="141" operator="containsText" text="Контрола">
      <formula>NOT(ISERROR(SEARCH("Контрола",A60)))</formula>
    </cfRule>
  </conditionalFormatting>
  <conditionalFormatting sqref="A61">
    <cfRule type="containsText" dxfId="955" priority="140" operator="containsText" text="Контрола">
      <formula>NOT(ISERROR(SEARCH("Контрола",A61)))</formula>
    </cfRule>
  </conditionalFormatting>
  <conditionalFormatting sqref="A61">
    <cfRule type="containsText" dxfId="954" priority="139" operator="containsText" text="△">
      <formula>NOT(ISERROR(SEARCH("△",A61)))</formula>
    </cfRule>
  </conditionalFormatting>
  <conditionalFormatting sqref="A62">
    <cfRule type="containsText" dxfId="953" priority="138" operator="containsText" text="Контрола">
      <formula>NOT(ISERROR(SEARCH("Контрола",A62)))</formula>
    </cfRule>
  </conditionalFormatting>
  <conditionalFormatting sqref="A63">
    <cfRule type="containsText" dxfId="952" priority="137" operator="containsText" text="Контрола">
      <formula>NOT(ISERROR(SEARCH("Контрола",A63)))</formula>
    </cfRule>
  </conditionalFormatting>
  <conditionalFormatting sqref="A63">
    <cfRule type="containsText" dxfId="951" priority="136" operator="containsText" text="△">
      <formula>NOT(ISERROR(SEARCH("△",A63)))</formula>
    </cfRule>
  </conditionalFormatting>
  <conditionalFormatting sqref="A151">
    <cfRule type="containsText" dxfId="950" priority="135" operator="containsText" text="Контрола">
      <formula>NOT(ISERROR(SEARCH("Контрола",A151)))</formula>
    </cfRule>
  </conditionalFormatting>
  <conditionalFormatting sqref="A152">
    <cfRule type="containsText" dxfId="949" priority="134" operator="containsText" text="Контрола">
      <formula>NOT(ISERROR(SEARCH("Контрола",A152)))</formula>
    </cfRule>
  </conditionalFormatting>
  <conditionalFormatting sqref="A152">
    <cfRule type="containsText" dxfId="948" priority="133" operator="containsText" text="△">
      <formula>NOT(ISERROR(SEARCH("△",A152)))</formula>
    </cfRule>
  </conditionalFormatting>
  <conditionalFormatting sqref="A153">
    <cfRule type="containsText" dxfId="947" priority="132" operator="containsText" text="Контрола">
      <formula>NOT(ISERROR(SEARCH("Контрола",A153)))</formula>
    </cfRule>
  </conditionalFormatting>
  <conditionalFormatting sqref="A154">
    <cfRule type="containsText" dxfId="946" priority="131" operator="containsText" text="Контрола">
      <formula>NOT(ISERROR(SEARCH("Контрола",A154)))</formula>
    </cfRule>
  </conditionalFormatting>
  <conditionalFormatting sqref="A154">
    <cfRule type="containsText" dxfId="945" priority="130" operator="containsText" text="△">
      <formula>NOT(ISERROR(SEARCH("△",A154)))</formula>
    </cfRule>
  </conditionalFormatting>
  <conditionalFormatting sqref="A155">
    <cfRule type="containsText" dxfId="944" priority="129" operator="containsText" text="Контрола">
      <formula>NOT(ISERROR(SEARCH("Контрола",A155)))</formula>
    </cfRule>
  </conditionalFormatting>
  <conditionalFormatting sqref="A156">
    <cfRule type="containsText" dxfId="943" priority="128" operator="containsText" text="Контрола">
      <formula>NOT(ISERROR(SEARCH("Контрола",A156)))</formula>
    </cfRule>
  </conditionalFormatting>
  <conditionalFormatting sqref="A156">
    <cfRule type="containsText" dxfId="942" priority="127" operator="containsText" text="△">
      <formula>NOT(ISERROR(SEARCH("△",A156)))</formula>
    </cfRule>
  </conditionalFormatting>
  <conditionalFormatting sqref="A157">
    <cfRule type="containsText" dxfId="941" priority="126" operator="containsText" text="Контрола">
      <formula>NOT(ISERROR(SEARCH("Контрола",A157)))</formula>
    </cfRule>
  </conditionalFormatting>
  <conditionalFormatting sqref="A158">
    <cfRule type="containsText" dxfId="940" priority="125" operator="containsText" text="Контрола">
      <formula>NOT(ISERROR(SEARCH("Контрола",A158)))</formula>
    </cfRule>
  </conditionalFormatting>
  <conditionalFormatting sqref="A158">
    <cfRule type="containsText" dxfId="939" priority="124" operator="containsText" text="△">
      <formula>NOT(ISERROR(SEARCH("△",A158)))</formula>
    </cfRule>
  </conditionalFormatting>
  <conditionalFormatting sqref="A159">
    <cfRule type="containsText" dxfId="938" priority="123" operator="containsText" text="Контрола">
      <formula>NOT(ISERROR(SEARCH("Контрола",A159)))</formula>
    </cfRule>
  </conditionalFormatting>
  <conditionalFormatting sqref="A160">
    <cfRule type="containsText" dxfId="937" priority="122" operator="containsText" text="Контрола">
      <formula>NOT(ISERROR(SEARCH("Контрола",A160)))</formula>
    </cfRule>
  </conditionalFormatting>
  <conditionalFormatting sqref="A160">
    <cfRule type="containsText" dxfId="936" priority="121" operator="containsText" text="△">
      <formula>NOT(ISERROR(SEARCH("△",A160)))</formula>
    </cfRule>
  </conditionalFormatting>
  <conditionalFormatting sqref="A161">
    <cfRule type="containsText" dxfId="935" priority="120" operator="containsText" text="Контрола">
      <formula>NOT(ISERROR(SEARCH("Контрола",A161)))</formula>
    </cfRule>
  </conditionalFormatting>
  <conditionalFormatting sqref="A162">
    <cfRule type="containsText" dxfId="934" priority="119" operator="containsText" text="Контрола">
      <formula>NOT(ISERROR(SEARCH("Контрола",A162)))</formula>
    </cfRule>
  </conditionalFormatting>
  <conditionalFormatting sqref="A162">
    <cfRule type="containsText" dxfId="933" priority="118" operator="containsText" text="△">
      <formula>NOT(ISERROR(SEARCH("△",A162)))</formula>
    </cfRule>
  </conditionalFormatting>
  <conditionalFormatting sqref="A163">
    <cfRule type="containsText" dxfId="932" priority="117" operator="containsText" text="Контрола">
      <formula>NOT(ISERROR(SEARCH("Контрола",A163)))</formula>
    </cfRule>
  </conditionalFormatting>
  <conditionalFormatting sqref="A164">
    <cfRule type="containsText" dxfId="931" priority="116" operator="containsText" text="Контрола">
      <formula>NOT(ISERROR(SEARCH("Контрола",A164)))</formula>
    </cfRule>
  </conditionalFormatting>
  <conditionalFormatting sqref="A164">
    <cfRule type="containsText" dxfId="930" priority="115" operator="containsText" text="△">
      <formula>NOT(ISERROR(SEARCH("△",A164)))</formula>
    </cfRule>
  </conditionalFormatting>
  <conditionalFormatting sqref="A165">
    <cfRule type="containsText" dxfId="929" priority="114" operator="containsText" text="Контрола">
      <formula>NOT(ISERROR(SEARCH("Контрола",A165)))</formula>
    </cfRule>
  </conditionalFormatting>
  <conditionalFormatting sqref="A166">
    <cfRule type="containsText" dxfId="928" priority="113" operator="containsText" text="Контрола">
      <formula>NOT(ISERROR(SEARCH("Контрола",A166)))</formula>
    </cfRule>
  </conditionalFormatting>
  <conditionalFormatting sqref="A166">
    <cfRule type="containsText" dxfId="927" priority="112" operator="containsText" text="△">
      <formula>NOT(ISERROR(SEARCH("△",A166)))</formula>
    </cfRule>
  </conditionalFormatting>
  <conditionalFormatting sqref="A167">
    <cfRule type="containsText" dxfId="926" priority="111" operator="containsText" text="Контрола">
      <formula>NOT(ISERROR(SEARCH("Контрола",A167)))</formula>
    </cfRule>
  </conditionalFormatting>
  <conditionalFormatting sqref="A168">
    <cfRule type="containsText" dxfId="925" priority="110" operator="containsText" text="Контрола">
      <formula>NOT(ISERROR(SEARCH("Контрола",A168)))</formula>
    </cfRule>
  </conditionalFormatting>
  <conditionalFormatting sqref="A168">
    <cfRule type="containsText" dxfId="924" priority="109" operator="containsText" text="△">
      <formula>NOT(ISERROR(SEARCH("△",A168)))</formula>
    </cfRule>
  </conditionalFormatting>
  <conditionalFormatting sqref="A169">
    <cfRule type="containsText" dxfId="923" priority="108" operator="containsText" text="Контрола">
      <formula>NOT(ISERROR(SEARCH("Контрола",A169)))</formula>
    </cfRule>
  </conditionalFormatting>
  <conditionalFormatting sqref="A170">
    <cfRule type="containsText" dxfId="922" priority="107" operator="containsText" text="Контрола">
      <formula>NOT(ISERROR(SEARCH("Контрола",A170)))</formula>
    </cfRule>
  </conditionalFormatting>
  <conditionalFormatting sqref="A170">
    <cfRule type="containsText" dxfId="921" priority="106" operator="containsText" text="△">
      <formula>NOT(ISERROR(SEARCH("△",A170)))</formula>
    </cfRule>
  </conditionalFormatting>
  <conditionalFormatting sqref="A171">
    <cfRule type="containsText" dxfId="920" priority="105" operator="containsText" text="Контрола">
      <formula>NOT(ISERROR(SEARCH("Контрола",A171)))</formula>
    </cfRule>
  </conditionalFormatting>
  <conditionalFormatting sqref="A172">
    <cfRule type="containsText" dxfId="919" priority="104" operator="containsText" text="Контрола">
      <formula>NOT(ISERROR(SEARCH("Контрола",A172)))</formula>
    </cfRule>
  </conditionalFormatting>
  <conditionalFormatting sqref="A172">
    <cfRule type="containsText" dxfId="918" priority="103" operator="containsText" text="△">
      <formula>NOT(ISERROR(SEARCH("△",A172)))</formula>
    </cfRule>
  </conditionalFormatting>
  <conditionalFormatting sqref="A173">
    <cfRule type="containsText" dxfId="917" priority="102" operator="containsText" text="Контрола">
      <formula>NOT(ISERROR(SEARCH("Контрола",A173)))</formula>
    </cfRule>
  </conditionalFormatting>
  <conditionalFormatting sqref="A174">
    <cfRule type="containsText" dxfId="916" priority="101" operator="containsText" text="Контрола">
      <formula>NOT(ISERROR(SEARCH("Контрола",A174)))</formula>
    </cfRule>
  </conditionalFormatting>
  <conditionalFormatting sqref="A174">
    <cfRule type="containsText" dxfId="915" priority="100" operator="containsText" text="△">
      <formula>NOT(ISERROR(SEARCH("△",A174)))</formula>
    </cfRule>
  </conditionalFormatting>
  <conditionalFormatting sqref="A175">
    <cfRule type="containsText" dxfId="914" priority="99" operator="containsText" text="Контрола">
      <formula>NOT(ISERROR(SEARCH("Контрола",A175)))</formula>
    </cfRule>
  </conditionalFormatting>
  <conditionalFormatting sqref="A176">
    <cfRule type="containsText" dxfId="913" priority="98" operator="containsText" text="Контрола">
      <formula>NOT(ISERROR(SEARCH("Контрола",A176)))</formula>
    </cfRule>
  </conditionalFormatting>
  <conditionalFormatting sqref="A176">
    <cfRule type="containsText" dxfId="912" priority="97" operator="containsText" text="△">
      <formula>NOT(ISERROR(SEARCH("△",A176)))</formula>
    </cfRule>
  </conditionalFormatting>
  <conditionalFormatting sqref="A177">
    <cfRule type="containsText" dxfId="911" priority="96" operator="containsText" text="Контрола">
      <formula>NOT(ISERROR(SEARCH("Контрола",A177)))</formula>
    </cfRule>
  </conditionalFormatting>
  <conditionalFormatting sqref="A178">
    <cfRule type="containsText" dxfId="910" priority="95" operator="containsText" text="Контрола">
      <formula>NOT(ISERROR(SEARCH("Контрола",A178)))</formula>
    </cfRule>
  </conditionalFormatting>
  <conditionalFormatting sqref="A178">
    <cfRule type="containsText" dxfId="909" priority="94" operator="containsText" text="△">
      <formula>NOT(ISERROR(SEARCH("△",A178)))</formula>
    </cfRule>
  </conditionalFormatting>
  <conditionalFormatting sqref="A179">
    <cfRule type="containsText" dxfId="908" priority="93" operator="containsText" text="Контрола">
      <formula>NOT(ISERROR(SEARCH("Контрола",A179)))</formula>
    </cfRule>
  </conditionalFormatting>
  <conditionalFormatting sqref="A180">
    <cfRule type="containsText" dxfId="907" priority="92" operator="containsText" text="Контрола">
      <formula>NOT(ISERROR(SEARCH("Контрола",A180)))</formula>
    </cfRule>
  </conditionalFormatting>
  <conditionalFormatting sqref="A180">
    <cfRule type="containsText" dxfId="906" priority="91" operator="containsText" text="△">
      <formula>NOT(ISERROR(SEARCH("△",A180)))</formula>
    </cfRule>
  </conditionalFormatting>
  <conditionalFormatting sqref="A190">
    <cfRule type="containsText" dxfId="905" priority="90" operator="containsText" text="Контрола">
      <formula>NOT(ISERROR(SEARCH("Контрола",A190)))</formula>
    </cfRule>
  </conditionalFormatting>
  <conditionalFormatting sqref="A191">
    <cfRule type="containsText" dxfId="904" priority="89" operator="containsText" text="Контрола">
      <formula>NOT(ISERROR(SEARCH("Контрола",A191)))</formula>
    </cfRule>
  </conditionalFormatting>
  <conditionalFormatting sqref="A191">
    <cfRule type="containsText" dxfId="903" priority="88" operator="containsText" text="△">
      <formula>NOT(ISERROR(SEARCH("△",A191)))</formula>
    </cfRule>
  </conditionalFormatting>
  <conditionalFormatting sqref="A192">
    <cfRule type="containsText" dxfId="902" priority="87" operator="containsText" text="Контрола">
      <formula>NOT(ISERROR(SEARCH("Контрола",A192)))</formula>
    </cfRule>
  </conditionalFormatting>
  <conditionalFormatting sqref="A193">
    <cfRule type="containsText" dxfId="901" priority="86" operator="containsText" text="Контрола">
      <formula>NOT(ISERROR(SEARCH("Контрола",A193)))</formula>
    </cfRule>
  </conditionalFormatting>
  <conditionalFormatting sqref="A193">
    <cfRule type="containsText" dxfId="900" priority="85" operator="containsText" text="△">
      <formula>NOT(ISERROR(SEARCH("△",A193)))</formula>
    </cfRule>
  </conditionalFormatting>
  <conditionalFormatting sqref="A194">
    <cfRule type="containsText" dxfId="899" priority="84" operator="containsText" text="Контрола">
      <formula>NOT(ISERROR(SEARCH("Контрола",A194)))</formula>
    </cfRule>
  </conditionalFormatting>
  <conditionalFormatting sqref="A195">
    <cfRule type="containsText" dxfId="898" priority="83" operator="containsText" text="Контрола">
      <formula>NOT(ISERROR(SEARCH("Контрола",A195)))</formula>
    </cfRule>
  </conditionalFormatting>
  <conditionalFormatting sqref="A195">
    <cfRule type="containsText" dxfId="897" priority="82" operator="containsText" text="△">
      <formula>NOT(ISERROR(SEARCH("△",A195)))</formula>
    </cfRule>
  </conditionalFormatting>
  <conditionalFormatting sqref="A196">
    <cfRule type="containsText" dxfId="896" priority="81" operator="containsText" text="Контрола">
      <formula>NOT(ISERROR(SEARCH("Контрола",A196)))</formula>
    </cfRule>
  </conditionalFormatting>
  <conditionalFormatting sqref="A197">
    <cfRule type="containsText" dxfId="895" priority="80" operator="containsText" text="Контрола">
      <formula>NOT(ISERROR(SEARCH("Контрола",A197)))</formula>
    </cfRule>
  </conditionalFormatting>
  <conditionalFormatting sqref="A197">
    <cfRule type="containsText" dxfId="894" priority="79" operator="containsText" text="△">
      <formula>NOT(ISERROR(SEARCH("△",A197)))</formula>
    </cfRule>
  </conditionalFormatting>
  <conditionalFormatting sqref="A198">
    <cfRule type="containsText" dxfId="893" priority="78" operator="containsText" text="Контрола">
      <formula>NOT(ISERROR(SEARCH("Контрола",A198)))</formula>
    </cfRule>
  </conditionalFormatting>
  <conditionalFormatting sqref="A199">
    <cfRule type="containsText" dxfId="892" priority="77" operator="containsText" text="Контрола">
      <formula>NOT(ISERROR(SEARCH("Контрола",A199)))</formula>
    </cfRule>
  </conditionalFormatting>
  <conditionalFormatting sqref="A199">
    <cfRule type="containsText" dxfId="891" priority="76" operator="containsText" text="△">
      <formula>NOT(ISERROR(SEARCH("△",A199)))</formula>
    </cfRule>
  </conditionalFormatting>
  <conditionalFormatting sqref="A200">
    <cfRule type="containsText" dxfId="890" priority="75" operator="containsText" text="Контрола">
      <formula>NOT(ISERROR(SEARCH("Контрола",A200)))</formula>
    </cfRule>
  </conditionalFormatting>
  <conditionalFormatting sqref="A201">
    <cfRule type="containsText" dxfId="889" priority="74" operator="containsText" text="Контрола">
      <formula>NOT(ISERROR(SEARCH("Контрола",A201)))</formula>
    </cfRule>
  </conditionalFormatting>
  <conditionalFormatting sqref="A201">
    <cfRule type="containsText" dxfId="888" priority="73" operator="containsText" text="△">
      <formula>NOT(ISERROR(SEARCH("△",A201)))</formula>
    </cfRule>
  </conditionalFormatting>
  <conditionalFormatting sqref="A202">
    <cfRule type="containsText" dxfId="887" priority="72" operator="containsText" text="Контрола">
      <formula>NOT(ISERROR(SEARCH("Контрола",A202)))</formula>
    </cfRule>
  </conditionalFormatting>
  <conditionalFormatting sqref="A203">
    <cfRule type="containsText" dxfId="886" priority="71" operator="containsText" text="Контрола">
      <formula>NOT(ISERROR(SEARCH("Контрола",A203)))</formula>
    </cfRule>
  </conditionalFormatting>
  <conditionalFormatting sqref="A203">
    <cfRule type="containsText" dxfId="885" priority="70" operator="containsText" text="△">
      <formula>NOT(ISERROR(SEARCH("△",A203)))</formula>
    </cfRule>
  </conditionalFormatting>
  <conditionalFormatting sqref="A204">
    <cfRule type="containsText" dxfId="884" priority="69" operator="containsText" text="Контрола">
      <formula>NOT(ISERROR(SEARCH("Контрола",A204)))</formula>
    </cfRule>
  </conditionalFormatting>
  <conditionalFormatting sqref="A205">
    <cfRule type="containsText" dxfId="883" priority="68" operator="containsText" text="Контрола">
      <formula>NOT(ISERROR(SEARCH("Контрола",A205)))</formula>
    </cfRule>
  </conditionalFormatting>
  <conditionalFormatting sqref="A205">
    <cfRule type="containsText" dxfId="882" priority="67" operator="containsText" text="△">
      <formula>NOT(ISERROR(SEARCH("△",A205)))</formula>
    </cfRule>
  </conditionalFormatting>
  <conditionalFormatting sqref="A206">
    <cfRule type="containsText" dxfId="881" priority="66" operator="containsText" text="Контрола">
      <formula>NOT(ISERROR(SEARCH("Контрола",A206)))</formula>
    </cfRule>
  </conditionalFormatting>
  <conditionalFormatting sqref="A207">
    <cfRule type="containsText" dxfId="880" priority="65" operator="containsText" text="Контрола">
      <formula>NOT(ISERROR(SEARCH("Контрола",A207)))</formula>
    </cfRule>
  </conditionalFormatting>
  <conditionalFormatting sqref="A207">
    <cfRule type="containsText" dxfId="879" priority="64" operator="containsText" text="△">
      <formula>NOT(ISERROR(SEARCH("△",A207)))</formula>
    </cfRule>
  </conditionalFormatting>
  <conditionalFormatting sqref="A208">
    <cfRule type="containsText" dxfId="878" priority="63" operator="containsText" text="Контрола">
      <formula>NOT(ISERROR(SEARCH("Контрола",A208)))</formula>
    </cfRule>
  </conditionalFormatting>
  <conditionalFormatting sqref="A209">
    <cfRule type="containsText" dxfId="877" priority="62" operator="containsText" text="Контрола">
      <formula>NOT(ISERROR(SEARCH("Контрола",A209)))</formula>
    </cfRule>
  </conditionalFormatting>
  <conditionalFormatting sqref="A209">
    <cfRule type="containsText" dxfId="876" priority="61" operator="containsText" text="△">
      <formula>NOT(ISERROR(SEARCH("△",A209)))</formula>
    </cfRule>
  </conditionalFormatting>
  <conditionalFormatting sqref="A210">
    <cfRule type="containsText" dxfId="875" priority="60" operator="containsText" text="Контрола">
      <formula>NOT(ISERROR(SEARCH("Контрола",A210)))</formula>
    </cfRule>
  </conditionalFormatting>
  <conditionalFormatting sqref="A211">
    <cfRule type="containsText" dxfId="874" priority="59" operator="containsText" text="Контрола">
      <formula>NOT(ISERROR(SEARCH("Контрола",A211)))</formula>
    </cfRule>
  </conditionalFormatting>
  <conditionalFormatting sqref="A211">
    <cfRule type="containsText" dxfId="873" priority="58" operator="containsText" text="△">
      <formula>NOT(ISERROR(SEARCH("△",A211)))</formula>
    </cfRule>
  </conditionalFormatting>
  <conditionalFormatting sqref="A212">
    <cfRule type="containsText" dxfId="872" priority="57" operator="containsText" text="Контрола">
      <formula>NOT(ISERROR(SEARCH("Контрола",A212)))</formula>
    </cfRule>
  </conditionalFormatting>
  <conditionalFormatting sqref="A213">
    <cfRule type="containsText" dxfId="871" priority="56" operator="containsText" text="Контрола">
      <formula>NOT(ISERROR(SEARCH("Контрола",A213)))</formula>
    </cfRule>
  </conditionalFormatting>
  <conditionalFormatting sqref="A213">
    <cfRule type="containsText" dxfId="870" priority="55" operator="containsText" text="△">
      <formula>NOT(ISERROR(SEARCH("△",A213)))</formula>
    </cfRule>
  </conditionalFormatting>
  <conditionalFormatting sqref="A214">
    <cfRule type="containsText" dxfId="869" priority="54" operator="containsText" text="Контрола">
      <formula>NOT(ISERROR(SEARCH("Контрола",A214)))</formula>
    </cfRule>
  </conditionalFormatting>
  <conditionalFormatting sqref="A215">
    <cfRule type="containsText" dxfId="868" priority="53" operator="containsText" text="Контрола">
      <formula>NOT(ISERROR(SEARCH("Контрола",A215)))</formula>
    </cfRule>
  </conditionalFormatting>
  <conditionalFormatting sqref="A215">
    <cfRule type="containsText" dxfId="867" priority="52" operator="containsText" text="△">
      <formula>NOT(ISERROR(SEARCH("△",A215)))</formula>
    </cfRule>
  </conditionalFormatting>
  <conditionalFormatting sqref="A216">
    <cfRule type="containsText" dxfId="866" priority="51" operator="containsText" text="Контрола">
      <formula>NOT(ISERROR(SEARCH("Контрола",A216)))</formula>
    </cfRule>
  </conditionalFormatting>
  <conditionalFormatting sqref="A217">
    <cfRule type="containsText" dxfId="865" priority="50" operator="containsText" text="Контрола">
      <formula>NOT(ISERROR(SEARCH("Контрола",A217)))</formula>
    </cfRule>
  </conditionalFormatting>
  <conditionalFormatting sqref="A217">
    <cfRule type="containsText" dxfId="864" priority="49" operator="containsText" text="△">
      <formula>NOT(ISERROR(SEARCH("△",A217)))</formula>
    </cfRule>
  </conditionalFormatting>
  <conditionalFormatting sqref="A218">
    <cfRule type="containsText" dxfId="863" priority="48" operator="containsText" text="Контрола">
      <formula>NOT(ISERROR(SEARCH("Контрола",A218)))</formula>
    </cfRule>
  </conditionalFormatting>
  <conditionalFormatting sqref="A219">
    <cfRule type="containsText" dxfId="862" priority="47" operator="containsText" text="Контрола">
      <formula>NOT(ISERROR(SEARCH("Контрола",A219)))</formula>
    </cfRule>
  </conditionalFormatting>
  <conditionalFormatting sqref="A219">
    <cfRule type="containsText" dxfId="861" priority="46" operator="containsText" text="△">
      <formula>NOT(ISERROR(SEARCH("△",A219)))</formula>
    </cfRule>
  </conditionalFormatting>
  <conditionalFormatting sqref="A229">
    <cfRule type="containsText" dxfId="860" priority="45" operator="containsText" text="Контрола">
      <formula>NOT(ISERROR(SEARCH("Контрола",A229)))</formula>
    </cfRule>
  </conditionalFormatting>
  <conditionalFormatting sqref="A230">
    <cfRule type="containsText" dxfId="859" priority="44" operator="containsText" text="Контрола">
      <formula>NOT(ISERROR(SEARCH("Контрола",A230)))</formula>
    </cfRule>
  </conditionalFormatting>
  <conditionalFormatting sqref="A230">
    <cfRule type="containsText" dxfId="858" priority="43" operator="containsText" text="△">
      <formula>NOT(ISERROR(SEARCH("△",A230)))</formula>
    </cfRule>
  </conditionalFormatting>
  <conditionalFormatting sqref="A231">
    <cfRule type="containsText" dxfId="857" priority="42" operator="containsText" text="Контрола">
      <formula>NOT(ISERROR(SEARCH("Контрола",A231)))</formula>
    </cfRule>
  </conditionalFormatting>
  <conditionalFormatting sqref="A232">
    <cfRule type="containsText" dxfId="856" priority="41" operator="containsText" text="Контрола">
      <formula>NOT(ISERROR(SEARCH("Контрола",A232)))</formula>
    </cfRule>
  </conditionalFormatting>
  <conditionalFormatting sqref="A232">
    <cfRule type="containsText" dxfId="855" priority="40" operator="containsText" text="△">
      <formula>NOT(ISERROR(SEARCH("△",A232)))</formula>
    </cfRule>
  </conditionalFormatting>
  <conditionalFormatting sqref="A233">
    <cfRule type="containsText" dxfId="854" priority="39" operator="containsText" text="Контрола">
      <formula>NOT(ISERROR(SEARCH("Контрола",A233)))</formula>
    </cfRule>
  </conditionalFormatting>
  <conditionalFormatting sqref="A234">
    <cfRule type="containsText" dxfId="853" priority="38" operator="containsText" text="Контрола">
      <formula>NOT(ISERROR(SEARCH("Контрола",A234)))</formula>
    </cfRule>
  </conditionalFormatting>
  <conditionalFormatting sqref="A234">
    <cfRule type="containsText" dxfId="852" priority="37" operator="containsText" text="△">
      <formula>NOT(ISERROR(SEARCH("△",A234)))</formula>
    </cfRule>
  </conditionalFormatting>
  <conditionalFormatting sqref="A235">
    <cfRule type="containsText" dxfId="851" priority="36" operator="containsText" text="Контрола">
      <formula>NOT(ISERROR(SEARCH("Контрола",A235)))</formula>
    </cfRule>
  </conditionalFormatting>
  <conditionalFormatting sqref="A236">
    <cfRule type="containsText" dxfId="850" priority="35" operator="containsText" text="Контрола">
      <formula>NOT(ISERROR(SEARCH("Контрола",A236)))</formula>
    </cfRule>
  </conditionalFormatting>
  <conditionalFormatting sqref="A236">
    <cfRule type="containsText" dxfId="849" priority="34" operator="containsText" text="△">
      <formula>NOT(ISERROR(SEARCH("△",A236)))</formula>
    </cfRule>
  </conditionalFormatting>
  <conditionalFormatting sqref="A237">
    <cfRule type="containsText" dxfId="848" priority="33" operator="containsText" text="Контрола">
      <formula>NOT(ISERROR(SEARCH("Контрола",A237)))</formula>
    </cfRule>
  </conditionalFormatting>
  <conditionalFormatting sqref="A238">
    <cfRule type="containsText" dxfId="847" priority="32" operator="containsText" text="Контрола">
      <formula>NOT(ISERROR(SEARCH("Контрола",A238)))</formula>
    </cfRule>
  </conditionalFormatting>
  <conditionalFormatting sqref="A238">
    <cfRule type="containsText" dxfId="846" priority="31" operator="containsText" text="△">
      <formula>NOT(ISERROR(SEARCH("△",A238)))</formula>
    </cfRule>
  </conditionalFormatting>
  <conditionalFormatting sqref="A239">
    <cfRule type="containsText" dxfId="845" priority="30" operator="containsText" text="Контрола">
      <formula>NOT(ISERROR(SEARCH("Контрола",A239)))</formula>
    </cfRule>
  </conditionalFormatting>
  <conditionalFormatting sqref="A240">
    <cfRule type="containsText" dxfId="844" priority="29" operator="containsText" text="Контрола">
      <formula>NOT(ISERROR(SEARCH("Контрола",A240)))</formula>
    </cfRule>
  </conditionalFormatting>
  <conditionalFormatting sqref="A240">
    <cfRule type="containsText" dxfId="843" priority="28" operator="containsText" text="△">
      <formula>NOT(ISERROR(SEARCH("△",A240)))</formula>
    </cfRule>
  </conditionalFormatting>
  <conditionalFormatting sqref="A241">
    <cfRule type="containsText" dxfId="842" priority="27" operator="containsText" text="Контрола">
      <formula>NOT(ISERROR(SEARCH("Контрола",A241)))</formula>
    </cfRule>
  </conditionalFormatting>
  <conditionalFormatting sqref="A242">
    <cfRule type="containsText" dxfId="841" priority="26" operator="containsText" text="Контрола">
      <formula>NOT(ISERROR(SEARCH("Контрола",A242)))</formula>
    </cfRule>
  </conditionalFormatting>
  <conditionalFormatting sqref="A242">
    <cfRule type="containsText" dxfId="840" priority="25" operator="containsText" text="△">
      <formula>NOT(ISERROR(SEARCH("△",A242)))</formula>
    </cfRule>
  </conditionalFormatting>
  <conditionalFormatting sqref="A243">
    <cfRule type="containsText" dxfId="839" priority="24" operator="containsText" text="Контрола">
      <formula>NOT(ISERROR(SEARCH("Контрола",A243)))</formula>
    </cfRule>
  </conditionalFormatting>
  <conditionalFormatting sqref="A244">
    <cfRule type="containsText" dxfId="838" priority="23" operator="containsText" text="Контрола">
      <formula>NOT(ISERROR(SEARCH("Контрола",A244)))</formula>
    </cfRule>
  </conditionalFormatting>
  <conditionalFormatting sqref="A244">
    <cfRule type="containsText" dxfId="837" priority="22" operator="containsText" text="△">
      <formula>NOT(ISERROR(SEARCH("△",A244)))</formula>
    </cfRule>
  </conditionalFormatting>
  <conditionalFormatting sqref="A245">
    <cfRule type="containsText" dxfId="836" priority="21" operator="containsText" text="Контрола">
      <formula>NOT(ISERROR(SEARCH("Контрола",A245)))</formula>
    </cfRule>
  </conditionalFormatting>
  <conditionalFormatting sqref="A246">
    <cfRule type="containsText" dxfId="835" priority="20" operator="containsText" text="Контрола">
      <formula>NOT(ISERROR(SEARCH("Контрола",A246)))</formula>
    </cfRule>
  </conditionalFormatting>
  <conditionalFormatting sqref="A246">
    <cfRule type="containsText" dxfId="834" priority="19" operator="containsText" text="△">
      <formula>NOT(ISERROR(SEARCH("△",A246)))</formula>
    </cfRule>
  </conditionalFormatting>
  <conditionalFormatting sqref="A247">
    <cfRule type="containsText" dxfId="833" priority="18" operator="containsText" text="Контрола">
      <formula>NOT(ISERROR(SEARCH("Контрола",A247)))</formula>
    </cfRule>
  </conditionalFormatting>
  <conditionalFormatting sqref="A248">
    <cfRule type="containsText" dxfId="832" priority="17" operator="containsText" text="Контрола">
      <formula>NOT(ISERROR(SEARCH("Контрола",A248)))</formula>
    </cfRule>
  </conditionalFormatting>
  <conditionalFormatting sqref="A248">
    <cfRule type="containsText" dxfId="831" priority="16" operator="containsText" text="△">
      <formula>NOT(ISERROR(SEARCH("△",A248)))</formula>
    </cfRule>
  </conditionalFormatting>
  <conditionalFormatting sqref="A249">
    <cfRule type="containsText" dxfId="830" priority="15" operator="containsText" text="Контрола">
      <formula>NOT(ISERROR(SEARCH("Контрола",A249)))</formula>
    </cfRule>
  </conditionalFormatting>
  <conditionalFormatting sqref="A250">
    <cfRule type="containsText" dxfId="829" priority="14" operator="containsText" text="Контрола">
      <formula>NOT(ISERROR(SEARCH("Контрола",A250)))</formula>
    </cfRule>
  </conditionalFormatting>
  <conditionalFormatting sqref="A250">
    <cfRule type="containsText" dxfId="828" priority="13" operator="containsText" text="△">
      <formula>NOT(ISERROR(SEARCH("△",A250)))</formula>
    </cfRule>
  </conditionalFormatting>
  <conditionalFormatting sqref="A251">
    <cfRule type="containsText" dxfId="827" priority="12" operator="containsText" text="Контрола">
      <formula>NOT(ISERROR(SEARCH("Контрола",A251)))</formula>
    </cfRule>
  </conditionalFormatting>
  <conditionalFormatting sqref="A252">
    <cfRule type="containsText" dxfId="826" priority="11" operator="containsText" text="Контрола">
      <formula>NOT(ISERROR(SEARCH("Контрола",A252)))</formula>
    </cfRule>
  </conditionalFormatting>
  <conditionalFormatting sqref="A252">
    <cfRule type="containsText" dxfId="825" priority="10" operator="containsText" text="△">
      <formula>NOT(ISERROR(SEARCH("△",A252)))</formula>
    </cfRule>
  </conditionalFormatting>
  <conditionalFormatting sqref="A253">
    <cfRule type="containsText" dxfId="824" priority="9" operator="containsText" text="Контрола">
      <formula>NOT(ISERROR(SEARCH("Контрола",A253)))</formula>
    </cfRule>
  </conditionalFormatting>
  <conditionalFormatting sqref="A254">
    <cfRule type="containsText" dxfId="823" priority="8" operator="containsText" text="Контрола">
      <formula>NOT(ISERROR(SEARCH("Контрола",A254)))</formula>
    </cfRule>
  </conditionalFormatting>
  <conditionalFormatting sqref="A254">
    <cfRule type="containsText" dxfId="822" priority="7" operator="containsText" text="△">
      <formula>NOT(ISERROR(SEARCH("△",A254)))</formula>
    </cfRule>
  </conditionalFormatting>
  <conditionalFormatting sqref="A255">
    <cfRule type="containsText" dxfId="821" priority="6" operator="containsText" text="Контрола">
      <formula>NOT(ISERROR(SEARCH("Контрола",A255)))</formula>
    </cfRule>
  </conditionalFormatting>
  <conditionalFormatting sqref="A256">
    <cfRule type="containsText" dxfId="820" priority="5" operator="containsText" text="Контрола">
      <formula>NOT(ISERROR(SEARCH("Контрола",A256)))</formula>
    </cfRule>
  </conditionalFormatting>
  <conditionalFormatting sqref="A256">
    <cfRule type="containsText" dxfId="819" priority="4" operator="containsText" text="△">
      <formula>NOT(ISERROR(SEARCH("△",A256)))</formula>
    </cfRule>
  </conditionalFormatting>
  <conditionalFormatting sqref="A257">
    <cfRule type="containsText" dxfId="818" priority="3" operator="containsText" text="Контрола">
      <formula>NOT(ISERROR(SEARCH("Контрола",A257)))</formula>
    </cfRule>
  </conditionalFormatting>
  <conditionalFormatting sqref="A258">
    <cfRule type="containsText" dxfId="817" priority="2" operator="containsText" text="Контрола">
      <formula>NOT(ISERROR(SEARCH("Контрола",A258)))</formula>
    </cfRule>
  </conditionalFormatting>
  <conditionalFormatting sqref="A258">
    <cfRule type="containsText" dxfId="81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'Листа пословних процеса'!$C$7:$C$21</xm:f>
          </x14:formula1>
          <xm:sqref>C3:E3</xm:sqref>
        </x14:dataValidation>
        <x14:dataValidation type="list" allowBlank="1" showInputMessage="1" showErrorMessage="1" xr:uid="{00000000-0002-0000-0B00-000001000000}">
          <x14:formula1>
            <xm:f>'Organizacione jedinice'!$B$3:$B$20</xm:f>
          </x14:formula1>
          <xm:sqref>C4:E4</xm:sqref>
        </x14:dataValidation>
        <x14:dataValidation type="list" allowBlank="1" showInputMessage="1" showErrorMessage="1" xr:uid="{00000000-0002-0000-0B00-000002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8"/>
  <sheetViews>
    <sheetView view="pageBreakPreview" zoomScaleNormal="96" zoomScaleSheetLayoutView="100" zoomScalePageLayoutView="55" workbookViewId="0">
      <selection activeCell="C2" sqref="C2:E2"/>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8yPUk66SnuYuFJxLh9rcQ9nningXx3gXjEvHljduYxBKQt3PH9IdxjvrZgcgJ74y29QvyunOnc/D7L2Iah0WGQ==" saltValue="W28oEJlACO4GpVniVW/MzQ=="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815" priority="270" operator="containsText" text="Контрола">
      <formula>NOT(ISERROR(SEARCH("Контрола",A112)))</formula>
    </cfRule>
  </conditionalFormatting>
  <conditionalFormatting sqref="A113">
    <cfRule type="containsText" dxfId="814" priority="269" operator="containsText" text="Контрола">
      <formula>NOT(ISERROR(SEARCH("Контрола",A113)))</formula>
    </cfRule>
  </conditionalFormatting>
  <conditionalFormatting sqref="A113">
    <cfRule type="containsText" dxfId="813" priority="268" operator="containsText" text="△">
      <formula>NOT(ISERROR(SEARCH("△",A113)))</formula>
    </cfRule>
  </conditionalFormatting>
  <conditionalFormatting sqref="A114">
    <cfRule type="containsText" dxfId="812" priority="267" operator="containsText" text="Контрола">
      <formula>NOT(ISERROR(SEARCH("Контрола",A114)))</formula>
    </cfRule>
  </conditionalFormatting>
  <conditionalFormatting sqref="A115">
    <cfRule type="containsText" dxfId="811" priority="266" operator="containsText" text="Контрола">
      <formula>NOT(ISERROR(SEARCH("Контрола",A115)))</formula>
    </cfRule>
  </conditionalFormatting>
  <conditionalFormatting sqref="A115">
    <cfRule type="containsText" dxfId="810" priority="265" operator="containsText" text="△">
      <formula>NOT(ISERROR(SEARCH("△",A115)))</formula>
    </cfRule>
  </conditionalFormatting>
  <conditionalFormatting sqref="A116">
    <cfRule type="containsText" dxfId="809" priority="264" operator="containsText" text="Контрола">
      <formula>NOT(ISERROR(SEARCH("Контрола",A116)))</formula>
    </cfRule>
  </conditionalFormatting>
  <conditionalFormatting sqref="A117">
    <cfRule type="containsText" dxfId="808" priority="263" operator="containsText" text="Контрола">
      <formula>NOT(ISERROR(SEARCH("Контрола",A117)))</formula>
    </cfRule>
  </conditionalFormatting>
  <conditionalFormatting sqref="A117">
    <cfRule type="containsText" dxfId="807" priority="262" operator="containsText" text="△">
      <formula>NOT(ISERROR(SEARCH("△",A117)))</formula>
    </cfRule>
  </conditionalFormatting>
  <conditionalFormatting sqref="A118">
    <cfRule type="containsText" dxfId="806" priority="261" operator="containsText" text="Контрола">
      <formula>NOT(ISERROR(SEARCH("Контрола",A118)))</formula>
    </cfRule>
  </conditionalFormatting>
  <conditionalFormatting sqref="A119">
    <cfRule type="containsText" dxfId="805" priority="260" operator="containsText" text="Контрола">
      <formula>NOT(ISERROR(SEARCH("Контрола",A119)))</formula>
    </cfRule>
  </conditionalFormatting>
  <conditionalFormatting sqref="A119">
    <cfRule type="containsText" dxfId="804" priority="259" operator="containsText" text="△">
      <formula>NOT(ISERROR(SEARCH("△",A119)))</formula>
    </cfRule>
  </conditionalFormatting>
  <conditionalFormatting sqref="A120">
    <cfRule type="containsText" dxfId="803" priority="258" operator="containsText" text="Контрола">
      <formula>NOT(ISERROR(SEARCH("Контрола",A120)))</formula>
    </cfRule>
  </conditionalFormatting>
  <conditionalFormatting sqref="A121">
    <cfRule type="containsText" dxfId="802" priority="257" operator="containsText" text="Контрола">
      <formula>NOT(ISERROR(SEARCH("Контрола",A121)))</formula>
    </cfRule>
  </conditionalFormatting>
  <conditionalFormatting sqref="A121">
    <cfRule type="containsText" dxfId="801" priority="256" operator="containsText" text="△">
      <formula>NOT(ISERROR(SEARCH("△",A121)))</formula>
    </cfRule>
  </conditionalFormatting>
  <conditionalFormatting sqref="A122">
    <cfRule type="containsText" dxfId="800" priority="255" operator="containsText" text="Контрола">
      <formula>NOT(ISERROR(SEARCH("Контрола",A122)))</formula>
    </cfRule>
  </conditionalFormatting>
  <conditionalFormatting sqref="A123">
    <cfRule type="containsText" dxfId="799" priority="254" operator="containsText" text="Контрола">
      <formula>NOT(ISERROR(SEARCH("Контрола",A123)))</formula>
    </cfRule>
  </conditionalFormatting>
  <conditionalFormatting sqref="A123">
    <cfRule type="containsText" dxfId="798" priority="253" operator="containsText" text="△">
      <formula>NOT(ISERROR(SEARCH("△",A123)))</formula>
    </cfRule>
  </conditionalFormatting>
  <conditionalFormatting sqref="A124">
    <cfRule type="containsText" dxfId="797" priority="252" operator="containsText" text="Контрола">
      <formula>NOT(ISERROR(SEARCH("Контрола",A124)))</formula>
    </cfRule>
  </conditionalFormatting>
  <conditionalFormatting sqref="A125">
    <cfRule type="containsText" dxfId="796" priority="251" operator="containsText" text="Контрола">
      <formula>NOT(ISERROR(SEARCH("Контрола",A125)))</formula>
    </cfRule>
  </conditionalFormatting>
  <conditionalFormatting sqref="A125">
    <cfRule type="containsText" dxfId="795" priority="250" operator="containsText" text="△">
      <formula>NOT(ISERROR(SEARCH("△",A125)))</formula>
    </cfRule>
  </conditionalFormatting>
  <conditionalFormatting sqref="A126">
    <cfRule type="containsText" dxfId="794" priority="249" operator="containsText" text="Контрола">
      <formula>NOT(ISERROR(SEARCH("Контрола",A126)))</formula>
    </cfRule>
  </conditionalFormatting>
  <conditionalFormatting sqref="A127">
    <cfRule type="containsText" dxfId="793" priority="248" operator="containsText" text="Контрола">
      <formula>NOT(ISERROR(SEARCH("Контрола",A127)))</formula>
    </cfRule>
  </conditionalFormatting>
  <conditionalFormatting sqref="A127">
    <cfRule type="containsText" dxfId="792" priority="247" operator="containsText" text="△">
      <formula>NOT(ISERROR(SEARCH("△",A127)))</formula>
    </cfRule>
  </conditionalFormatting>
  <conditionalFormatting sqref="A128">
    <cfRule type="containsText" dxfId="791" priority="246" operator="containsText" text="Контрола">
      <formula>NOT(ISERROR(SEARCH("Контрола",A128)))</formula>
    </cfRule>
  </conditionalFormatting>
  <conditionalFormatting sqref="A129">
    <cfRule type="containsText" dxfId="790" priority="245" operator="containsText" text="Контрола">
      <formula>NOT(ISERROR(SEARCH("Контрола",A129)))</formula>
    </cfRule>
  </conditionalFormatting>
  <conditionalFormatting sqref="A129">
    <cfRule type="containsText" dxfId="789" priority="244" operator="containsText" text="△">
      <formula>NOT(ISERROR(SEARCH("△",A129)))</formula>
    </cfRule>
  </conditionalFormatting>
  <conditionalFormatting sqref="A130">
    <cfRule type="containsText" dxfId="788" priority="243" operator="containsText" text="Контрола">
      <formula>NOT(ISERROR(SEARCH("Контрола",A130)))</formula>
    </cfRule>
  </conditionalFormatting>
  <conditionalFormatting sqref="A131">
    <cfRule type="containsText" dxfId="787" priority="242" operator="containsText" text="Контрола">
      <formula>NOT(ISERROR(SEARCH("Контрола",A131)))</formula>
    </cfRule>
  </conditionalFormatting>
  <conditionalFormatting sqref="A131">
    <cfRule type="containsText" dxfId="786" priority="241" operator="containsText" text="△">
      <formula>NOT(ISERROR(SEARCH("△",A131)))</formula>
    </cfRule>
  </conditionalFormatting>
  <conditionalFormatting sqref="A132">
    <cfRule type="containsText" dxfId="785" priority="240" operator="containsText" text="Контрола">
      <formula>NOT(ISERROR(SEARCH("Контрола",A132)))</formula>
    </cfRule>
  </conditionalFormatting>
  <conditionalFormatting sqref="A133">
    <cfRule type="containsText" dxfId="784" priority="239" operator="containsText" text="Контрола">
      <formula>NOT(ISERROR(SEARCH("Контрола",A133)))</formula>
    </cfRule>
  </conditionalFormatting>
  <conditionalFormatting sqref="A133">
    <cfRule type="containsText" dxfId="783" priority="238" operator="containsText" text="△">
      <formula>NOT(ISERROR(SEARCH("△",A133)))</formula>
    </cfRule>
  </conditionalFormatting>
  <conditionalFormatting sqref="A134">
    <cfRule type="containsText" dxfId="782" priority="237" operator="containsText" text="Контрола">
      <formula>NOT(ISERROR(SEARCH("Контрола",A134)))</formula>
    </cfRule>
  </conditionalFormatting>
  <conditionalFormatting sqref="A135">
    <cfRule type="containsText" dxfId="781" priority="236" operator="containsText" text="Контрола">
      <formula>NOT(ISERROR(SEARCH("Контрола",A135)))</formula>
    </cfRule>
  </conditionalFormatting>
  <conditionalFormatting sqref="A135">
    <cfRule type="containsText" dxfId="780" priority="235" operator="containsText" text="△">
      <formula>NOT(ISERROR(SEARCH("△",A135)))</formula>
    </cfRule>
  </conditionalFormatting>
  <conditionalFormatting sqref="A136">
    <cfRule type="containsText" dxfId="779" priority="234" operator="containsText" text="Контрола">
      <formula>NOT(ISERROR(SEARCH("Контрола",A136)))</formula>
    </cfRule>
  </conditionalFormatting>
  <conditionalFormatting sqref="A137">
    <cfRule type="containsText" dxfId="778" priority="233" operator="containsText" text="Контрола">
      <formula>NOT(ISERROR(SEARCH("Контрола",A137)))</formula>
    </cfRule>
  </conditionalFormatting>
  <conditionalFormatting sqref="A137">
    <cfRule type="containsText" dxfId="777" priority="232" operator="containsText" text="△">
      <formula>NOT(ISERROR(SEARCH("△",A137)))</formula>
    </cfRule>
  </conditionalFormatting>
  <conditionalFormatting sqref="A138">
    <cfRule type="containsText" dxfId="776" priority="231" operator="containsText" text="Контрола">
      <formula>NOT(ISERROR(SEARCH("Контрола",A138)))</formula>
    </cfRule>
  </conditionalFormatting>
  <conditionalFormatting sqref="A139">
    <cfRule type="containsText" dxfId="775" priority="230" operator="containsText" text="Контрола">
      <formula>NOT(ISERROR(SEARCH("Контрола",A139)))</formula>
    </cfRule>
  </conditionalFormatting>
  <conditionalFormatting sqref="A139">
    <cfRule type="containsText" dxfId="774" priority="229" operator="containsText" text="△">
      <formula>NOT(ISERROR(SEARCH("△",A139)))</formula>
    </cfRule>
  </conditionalFormatting>
  <conditionalFormatting sqref="A140">
    <cfRule type="containsText" dxfId="773" priority="228" operator="containsText" text="Контрола">
      <formula>NOT(ISERROR(SEARCH("Контрола",A140)))</formula>
    </cfRule>
  </conditionalFormatting>
  <conditionalFormatting sqref="A141">
    <cfRule type="containsText" dxfId="772" priority="227" operator="containsText" text="Контрола">
      <formula>NOT(ISERROR(SEARCH("Контрола",A141)))</formula>
    </cfRule>
  </conditionalFormatting>
  <conditionalFormatting sqref="A141">
    <cfRule type="containsText" dxfId="771" priority="226" operator="containsText" text="△">
      <formula>NOT(ISERROR(SEARCH("△",A141)))</formula>
    </cfRule>
  </conditionalFormatting>
  <conditionalFormatting sqref="A73">
    <cfRule type="containsText" dxfId="770" priority="225" operator="containsText" text="Контрола">
      <formula>NOT(ISERROR(SEARCH("Контрола",A73)))</formula>
    </cfRule>
  </conditionalFormatting>
  <conditionalFormatting sqref="A74">
    <cfRule type="containsText" dxfId="769" priority="224" operator="containsText" text="Контрола">
      <formula>NOT(ISERROR(SEARCH("Контрола",A74)))</formula>
    </cfRule>
  </conditionalFormatting>
  <conditionalFormatting sqref="A74">
    <cfRule type="containsText" dxfId="768" priority="223" operator="containsText" text="△">
      <formula>NOT(ISERROR(SEARCH("△",A74)))</formula>
    </cfRule>
  </conditionalFormatting>
  <conditionalFormatting sqref="A75">
    <cfRule type="containsText" dxfId="767" priority="222" operator="containsText" text="Контрола">
      <formula>NOT(ISERROR(SEARCH("Контрола",A75)))</formula>
    </cfRule>
  </conditionalFormatting>
  <conditionalFormatting sqref="A76">
    <cfRule type="containsText" dxfId="766" priority="221" operator="containsText" text="Контрола">
      <formula>NOT(ISERROR(SEARCH("Контрола",A76)))</formula>
    </cfRule>
  </conditionalFormatting>
  <conditionalFormatting sqref="A76">
    <cfRule type="containsText" dxfId="765" priority="220" operator="containsText" text="△">
      <formula>NOT(ISERROR(SEARCH("△",A76)))</formula>
    </cfRule>
  </conditionalFormatting>
  <conditionalFormatting sqref="A77">
    <cfRule type="containsText" dxfId="764" priority="219" operator="containsText" text="Контрола">
      <formula>NOT(ISERROR(SEARCH("Контрола",A77)))</formula>
    </cfRule>
  </conditionalFormatting>
  <conditionalFormatting sqref="A78">
    <cfRule type="containsText" dxfId="763" priority="218" operator="containsText" text="Контрола">
      <formula>NOT(ISERROR(SEARCH("Контрола",A78)))</formula>
    </cfRule>
  </conditionalFormatting>
  <conditionalFormatting sqref="A78">
    <cfRule type="containsText" dxfId="762" priority="217" operator="containsText" text="△">
      <formula>NOT(ISERROR(SEARCH("△",A78)))</formula>
    </cfRule>
  </conditionalFormatting>
  <conditionalFormatting sqref="A79">
    <cfRule type="containsText" dxfId="761" priority="216" operator="containsText" text="Контрола">
      <formula>NOT(ISERROR(SEARCH("Контрола",A79)))</formula>
    </cfRule>
  </conditionalFormatting>
  <conditionalFormatting sqref="A80">
    <cfRule type="containsText" dxfId="760" priority="215" operator="containsText" text="Контрола">
      <formula>NOT(ISERROR(SEARCH("Контрола",A80)))</formula>
    </cfRule>
  </conditionalFormatting>
  <conditionalFormatting sqref="A80">
    <cfRule type="containsText" dxfId="759" priority="214" operator="containsText" text="△">
      <formula>NOT(ISERROR(SEARCH("△",A80)))</formula>
    </cfRule>
  </conditionalFormatting>
  <conditionalFormatting sqref="A81">
    <cfRule type="containsText" dxfId="758" priority="213" operator="containsText" text="Контрола">
      <formula>NOT(ISERROR(SEARCH("Контрола",A81)))</formula>
    </cfRule>
  </conditionalFormatting>
  <conditionalFormatting sqref="A82">
    <cfRule type="containsText" dxfId="757" priority="212" operator="containsText" text="Контрола">
      <formula>NOT(ISERROR(SEARCH("Контрола",A82)))</formula>
    </cfRule>
  </conditionalFormatting>
  <conditionalFormatting sqref="A82">
    <cfRule type="containsText" dxfId="756" priority="211" operator="containsText" text="△">
      <formula>NOT(ISERROR(SEARCH("△",A82)))</formula>
    </cfRule>
  </conditionalFormatting>
  <conditionalFormatting sqref="A83">
    <cfRule type="containsText" dxfId="755" priority="210" operator="containsText" text="Контрола">
      <formula>NOT(ISERROR(SEARCH("Контрола",A83)))</formula>
    </cfRule>
  </conditionalFormatting>
  <conditionalFormatting sqref="A84">
    <cfRule type="containsText" dxfId="754" priority="209" operator="containsText" text="Контрола">
      <formula>NOT(ISERROR(SEARCH("Контрола",A84)))</formula>
    </cfRule>
  </conditionalFormatting>
  <conditionalFormatting sqref="A84">
    <cfRule type="containsText" dxfId="753" priority="208" operator="containsText" text="△">
      <formula>NOT(ISERROR(SEARCH("△",A84)))</formula>
    </cfRule>
  </conditionalFormatting>
  <conditionalFormatting sqref="A85">
    <cfRule type="containsText" dxfId="752" priority="207" operator="containsText" text="Контрола">
      <formula>NOT(ISERROR(SEARCH("Контрола",A85)))</formula>
    </cfRule>
  </conditionalFormatting>
  <conditionalFormatting sqref="A86">
    <cfRule type="containsText" dxfId="751" priority="206" operator="containsText" text="Контрола">
      <formula>NOT(ISERROR(SEARCH("Контрола",A86)))</formula>
    </cfRule>
  </conditionalFormatting>
  <conditionalFormatting sqref="A86">
    <cfRule type="containsText" dxfId="750" priority="205" operator="containsText" text="△">
      <formula>NOT(ISERROR(SEARCH("△",A86)))</formula>
    </cfRule>
  </conditionalFormatting>
  <conditionalFormatting sqref="A87">
    <cfRule type="containsText" dxfId="749" priority="204" operator="containsText" text="Контрола">
      <formula>NOT(ISERROR(SEARCH("Контрола",A87)))</formula>
    </cfRule>
  </conditionalFormatting>
  <conditionalFormatting sqref="A88">
    <cfRule type="containsText" dxfId="748" priority="203" operator="containsText" text="Контрола">
      <formula>NOT(ISERROR(SEARCH("Контрола",A88)))</formula>
    </cfRule>
  </conditionalFormatting>
  <conditionalFormatting sqref="A88">
    <cfRule type="containsText" dxfId="747" priority="202" operator="containsText" text="△">
      <formula>NOT(ISERROR(SEARCH("△",A88)))</formula>
    </cfRule>
  </conditionalFormatting>
  <conditionalFormatting sqref="A89">
    <cfRule type="containsText" dxfId="746" priority="201" operator="containsText" text="Контрола">
      <formula>NOT(ISERROR(SEARCH("Контрола",A89)))</formula>
    </cfRule>
  </conditionalFormatting>
  <conditionalFormatting sqref="A90">
    <cfRule type="containsText" dxfId="745" priority="200" operator="containsText" text="Контрола">
      <formula>NOT(ISERROR(SEARCH("Контрола",A90)))</formula>
    </cfRule>
  </conditionalFormatting>
  <conditionalFormatting sqref="A90">
    <cfRule type="containsText" dxfId="744" priority="199" operator="containsText" text="△">
      <formula>NOT(ISERROR(SEARCH("△",A90)))</formula>
    </cfRule>
  </conditionalFormatting>
  <conditionalFormatting sqref="A91">
    <cfRule type="containsText" dxfId="743" priority="198" operator="containsText" text="Контрола">
      <formula>NOT(ISERROR(SEARCH("Контрола",A91)))</formula>
    </cfRule>
  </conditionalFormatting>
  <conditionalFormatting sqref="A92">
    <cfRule type="containsText" dxfId="742" priority="197" operator="containsText" text="Контрола">
      <formula>NOT(ISERROR(SEARCH("Контрола",A92)))</formula>
    </cfRule>
  </conditionalFormatting>
  <conditionalFormatting sqref="A92">
    <cfRule type="containsText" dxfId="741" priority="196" operator="containsText" text="△">
      <formula>NOT(ISERROR(SEARCH("△",A92)))</formula>
    </cfRule>
  </conditionalFormatting>
  <conditionalFormatting sqref="A93">
    <cfRule type="containsText" dxfId="740" priority="195" operator="containsText" text="Контрола">
      <formula>NOT(ISERROR(SEARCH("Контрола",A93)))</formula>
    </cfRule>
  </conditionalFormatting>
  <conditionalFormatting sqref="A94">
    <cfRule type="containsText" dxfId="739" priority="194" operator="containsText" text="Контрола">
      <formula>NOT(ISERROR(SEARCH("Контрола",A94)))</formula>
    </cfRule>
  </conditionalFormatting>
  <conditionalFormatting sqref="A94">
    <cfRule type="containsText" dxfId="738" priority="193" operator="containsText" text="△">
      <formula>NOT(ISERROR(SEARCH("△",A94)))</formula>
    </cfRule>
  </conditionalFormatting>
  <conditionalFormatting sqref="A95">
    <cfRule type="containsText" dxfId="737" priority="192" operator="containsText" text="Контрола">
      <formula>NOT(ISERROR(SEARCH("Контрола",A95)))</formula>
    </cfRule>
  </conditionalFormatting>
  <conditionalFormatting sqref="A96">
    <cfRule type="containsText" dxfId="736" priority="191" operator="containsText" text="Контрола">
      <formula>NOT(ISERROR(SEARCH("Контрола",A96)))</formula>
    </cfRule>
  </conditionalFormatting>
  <conditionalFormatting sqref="A96">
    <cfRule type="containsText" dxfId="735" priority="190" operator="containsText" text="△">
      <formula>NOT(ISERROR(SEARCH("△",A96)))</formula>
    </cfRule>
  </conditionalFormatting>
  <conditionalFormatting sqref="A97">
    <cfRule type="containsText" dxfId="734" priority="189" operator="containsText" text="Контрола">
      <formula>NOT(ISERROR(SEARCH("Контрола",A97)))</formula>
    </cfRule>
  </conditionalFormatting>
  <conditionalFormatting sqref="A98">
    <cfRule type="containsText" dxfId="733" priority="188" operator="containsText" text="Контрола">
      <formula>NOT(ISERROR(SEARCH("Контрола",A98)))</formula>
    </cfRule>
  </conditionalFormatting>
  <conditionalFormatting sqref="A98">
    <cfRule type="containsText" dxfId="732" priority="187" operator="containsText" text="△">
      <formula>NOT(ISERROR(SEARCH("△",A98)))</formula>
    </cfRule>
  </conditionalFormatting>
  <conditionalFormatting sqref="A99">
    <cfRule type="containsText" dxfId="731" priority="186" operator="containsText" text="Контрола">
      <formula>NOT(ISERROR(SEARCH("Контрола",A99)))</formula>
    </cfRule>
  </conditionalFormatting>
  <conditionalFormatting sqref="A100">
    <cfRule type="containsText" dxfId="730" priority="185" operator="containsText" text="Контрола">
      <formula>NOT(ISERROR(SEARCH("Контрола",A100)))</formula>
    </cfRule>
  </conditionalFormatting>
  <conditionalFormatting sqref="A100">
    <cfRule type="containsText" dxfId="729" priority="184" operator="containsText" text="△">
      <formula>NOT(ISERROR(SEARCH("△",A100)))</formula>
    </cfRule>
  </conditionalFormatting>
  <conditionalFormatting sqref="A101">
    <cfRule type="containsText" dxfId="728" priority="183" operator="containsText" text="Контрола">
      <formula>NOT(ISERROR(SEARCH("Контрола",A101)))</formula>
    </cfRule>
  </conditionalFormatting>
  <conditionalFormatting sqref="A102">
    <cfRule type="containsText" dxfId="727" priority="182" operator="containsText" text="Контрола">
      <formula>NOT(ISERROR(SEARCH("Контрола",A102)))</formula>
    </cfRule>
  </conditionalFormatting>
  <conditionalFormatting sqref="A102">
    <cfRule type="containsText" dxfId="726" priority="181" operator="containsText" text="△">
      <formula>NOT(ISERROR(SEARCH("△",A102)))</formula>
    </cfRule>
  </conditionalFormatting>
  <conditionalFormatting sqref="A34">
    <cfRule type="containsText" dxfId="725" priority="180" operator="containsText" text="Контрола">
      <formula>NOT(ISERROR(SEARCH("Контрола",A34)))</formula>
    </cfRule>
  </conditionalFormatting>
  <conditionalFormatting sqref="A35">
    <cfRule type="containsText" dxfId="724" priority="179" operator="containsText" text="Контрола">
      <formula>NOT(ISERROR(SEARCH("Контрола",A35)))</formula>
    </cfRule>
  </conditionalFormatting>
  <conditionalFormatting sqref="A35">
    <cfRule type="containsText" dxfId="723" priority="178" operator="containsText" text="△">
      <formula>NOT(ISERROR(SEARCH("△",A35)))</formula>
    </cfRule>
  </conditionalFormatting>
  <conditionalFormatting sqref="A36">
    <cfRule type="containsText" dxfId="722" priority="177" operator="containsText" text="Контрола">
      <formula>NOT(ISERROR(SEARCH("Контрола",A36)))</formula>
    </cfRule>
  </conditionalFormatting>
  <conditionalFormatting sqref="A37">
    <cfRule type="containsText" dxfId="721" priority="176" operator="containsText" text="Контрола">
      <formula>NOT(ISERROR(SEARCH("Контрола",A37)))</formula>
    </cfRule>
  </conditionalFormatting>
  <conditionalFormatting sqref="A37">
    <cfRule type="containsText" dxfId="720" priority="175" operator="containsText" text="△">
      <formula>NOT(ISERROR(SEARCH("△",A37)))</formula>
    </cfRule>
  </conditionalFormatting>
  <conditionalFormatting sqref="A38">
    <cfRule type="containsText" dxfId="719" priority="174" operator="containsText" text="Контрола">
      <formula>NOT(ISERROR(SEARCH("Контрола",A38)))</formula>
    </cfRule>
  </conditionalFormatting>
  <conditionalFormatting sqref="A39">
    <cfRule type="containsText" dxfId="718" priority="173" operator="containsText" text="Контрола">
      <formula>NOT(ISERROR(SEARCH("Контрола",A39)))</formula>
    </cfRule>
  </conditionalFormatting>
  <conditionalFormatting sqref="A39">
    <cfRule type="containsText" dxfId="717" priority="172" operator="containsText" text="△">
      <formula>NOT(ISERROR(SEARCH("△",A39)))</formula>
    </cfRule>
  </conditionalFormatting>
  <conditionalFormatting sqref="A40">
    <cfRule type="containsText" dxfId="716" priority="171" operator="containsText" text="Контрола">
      <formula>NOT(ISERROR(SEARCH("Контрола",A40)))</formula>
    </cfRule>
  </conditionalFormatting>
  <conditionalFormatting sqref="A41">
    <cfRule type="containsText" dxfId="715" priority="170" operator="containsText" text="Контрола">
      <formula>NOT(ISERROR(SEARCH("Контрола",A41)))</formula>
    </cfRule>
  </conditionalFormatting>
  <conditionalFormatting sqref="A41">
    <cfRule type="containsText" dxfId="714" priority="169" operator="containsText" text="△">
      <formula>NOT(ISERROR(SEARCH("△",A41)))</formula>
    </cfRule>
  </conditionalFormatting>
  <conditionalFormatting sqref="A42">
    <cfRule type="containsText" dxfId="713" priority="168" operator="containsText" text="Контрола">
      <formula>NOT(ISERROR(SEARCH("Контрола",A42)))</formula>
    </cfRule>
  </conditionalFormatting>
  <conditionalFormatting sqref="A43">
    <cfRule type="containsText" dxfId="712" priority="167" operator="containsText" text="Контрола">
      <formula>NOT(ISERROR(SEARCH("Контрола",A43)))</formula>
    </cfRule>
  </conditionalFormatting>
  <conditionalFormatting sqref="A43">
    <cfRule type="containsText" dxfId="711" priority="166" operator="containsText" text="△">
      <formula>NOT(ISERROR(SEARCH("△",A43)))</formula>
    </cfRule>
  </conditionalFormatting>
  <conditionalFormatting sqref="A44">
    <cfRule type="containsText" dxfId="710" priority="165" operator="containsText" text="Контрола">
      <formula>NOT(ISERROR(SEARCH("Контрола",A44)))</formula>
    </cfRule>
  </conditionalFormatting>
  <conditionalFormatting sqref="A45">
    <cfRule type="containsText" dxfId="709" priority="164" operator="containsText" text="Контрола">
      <formula>NOT(ISERROR(SEARCH("Контрола",A45)))</formula>
    </cfRule>
  </conditionalFormatting>
  <conditionalFormatting sqref="A45">
    <cfRule type="containsText" dxfId="708" priority="163" operator="containsText" text="△">
      <formula>NOT(ISERROR(SEARCH("△",A45)))</formula>
    </cfRule>
  </conditionalFormatting>
  <conditionalFormatting sqref="A46">
    <cfRule type="containsText" dxfId="707" priority="162" operator="containsText" text="Контрола">
      <formula>NOT(ISERROR(SEARCH("Контрола",A46)))</formula>
    </cfRule>
  </conditionalFormatting>
  <conditionalFormatting sqref="A47">
    <cfRule type="containsText" dxfId="706" priority="161" operator="containsText" text="Контрола">
      <formula>NOT(ISERROR(SEARCH("Контрола",A47)))</formula>
    </cfRule>
  </conditionalFormatting>
  <conditionalFormatting sqref="A47">
    <cfRule type="containsText" dxfId="705" priority="160" operator="containsText" text="△">
      <formula>NOT(ISERROR(SEARCH("△",A47)))</formula>
    </cfRule>
  </conditionalFormatting>
  <conditionalFormatting sqref="A48">
    <cfRule type="containsText" dxfId="704" priority="159" operator="containsText" text="Контрола">
      <formula>NOT(ISERROR(SEARCH("Контрола",A48)))</formula>
    </cfRule>
  </conditionalFormatting>
  <conditionalFormatting sqref="A49">
    <cfRule type="containsText" dxfId="703" priority="158" operator="containsText" text="Контрола">
      <formula>NOT(ISERROR(SEARCH("Контрола",A49)))</formula>
    </cfRule>
  </conditionalFormatting>
  <conditionalFormatting sqref="A49">
    <cfRule type="containsText" dxfId="702" priority="157" operator="containsText" text="△">
      <formula>NOT(ISERROR(SEARCH("△",A49)))</formula>
    </cfRule>
  </conditionalFormatting>
  <conditionalFormatting sqref="A50">
    <cfRule type="containsText" dxfId="701" priority="156" operator="containsText" text="Контрола">
      <formula>NOT(ISERROR(SEARCH("Контрола",A50)))</formula>
    </cfRule>
  </conditionalFormatting>
  <conditionalFormatting sqref="A51">
    <cfRule type="containsText" dxfId="700" priority="155" operator="containsText" text="Контрола">
      <formula>NOT(ISERROR(SEARCH("Контрола",A51)))</formula>
    </cfRule>
  </conditionalFormatting>
  <conditionalFormatting sqref="A51">
    <cfRule type="containsText" dxfId="699" priority="154" operator="containsText" text="△">
      <formula>NOT(ISERROR(SEARCH("△",A51)))</formula>
    </cfRule>
  </conditionalFormatting>
  <conditionalFormatting sqref="A52">
    <cfRule type="containsText" dxfId="698" priority="153" operator="containsText" text="Контрола">
      <formula>NOT(ISERROR(SEARCH("Контрола",A52)))</formula>
    </cfRule>
  </conditionalFormatting>
  <conditionalFormatting sqref="A53">
    <cfRule type="containsText" dxfId="697" priority="152" operator="containsText" text="Контрола">
      <formula>NOT(ISERROR(SEARCH("Контрола",A53)))</formula>
    </cfRule>
  </conditionalFormatting>
  <conditionalFormatting sqref="A53">
    <cfRule type="containsText" dxfId="696" priority="151" operator="containsText" text="△">
      <formula>NOT(ISERROR(SEARCH("△",A53)))</formula>
    </cfRule>
  </conditionalFormatting>
  <conditionalFormatting sqref="A54">
    <cfRule type="containsText" dxfId="695" priority="150" operator="containsText" text="Контрола">
      <formula>NOT(ISERROR(SEARCH("Контрола",A54)))</formula>
    </cfRule>
  </conditionalFormatting>
  <conditionalFormatting sqref="A55">
    <cfRule type="containsText" dxfId="694" priority="149" operator="containsText" text="Контрола">
      <formula>NOT(ISERROR(SEARCH("Контрола",A55)))</formula>
    </cfRule>
  </conditionalFormatting>
  <conditionalFormatting sqref="A55">
    <cfRule type="containsText" dxfId="693" priority="148" operator="containsText" text="△">
      <formula>NOT(ISERROR(SEARCH("△",A55)))</formula>
    </cfRule>
  </conditionalFormatting>
  <conditionalFormatting sqref="A56">
    <cfRule type="containsText" dxfId="692" priority="147" operator="containsText" text="Контрола">
      <formula>NOT(ISERROR(SEARCH("Контрола",A56)))</formula>
    </cfRule>
  </conditionalFormatting>
  <conditionalFormatting sqref="A57">
    <cfRule type="containsText" dxfId="691" priority="146" operator="containsText" text="Контрола">
      <formula>NOT(ISERROR(SEARCH("Контрола",A57)))</formula>
    </cfRule>
  </conditionalFormatting>
  <conditionalFormatting sqref="A57">
    <cfRule type="containsText" dxfId="690" priority="145" operator="containsText" text="△">
      <formula>NOT(ISERROR(SEARCH("△",A57)))</formula>
    </cfRule>
  </conditionalFormatting>
  <conditionalFormatting sqref="A58">
    <cfRule type="containsText" dxfId="689" priority="144" operator="containsText" text="Контрола">
      <formula>NOT(ISERROR(SEARCH("Контрола",A58)))</formula>
    </cfRule>
  </conditionalFormatting>
  <conditionalFormatting sqref="A59">
    <cfRule type="containsText" dxfId="688" priority="143" operator="containsText" text="Контрола">
      <formula>NOT(ISERROR(SEARCH("Контрола",A59)))</formula>
    </cfRule>
  </conditionalFormatting>
  <conditionalFormatting sqref="A59">
    <cfRule type="containsText" dxfId="687" priority="142" operator="containsText" text="△">
      <formula>NOT(ISERROR(SEARCH("△",A59)))</formula>
    </cfRule>
  </conditionalFormatting>
  <conditionalFormatting sqref="A60">
    <cfRule type="containsText" dxfId="686" priority="141" operator="containsText" text="Контрола">
      <formula>NOT(ISERROR(SEARCH("Контрола",A60)))</formula>
    </cfRule>
  </conditionalFormatting>
  <conditionalFormatting sqref="A61">
    <cfRule type="containsText" dxfId="685" priority="140" operator="containsText" text="Контрола">
      <formula>NOT(ISERROR(SEARCH("Контрола",A61)))</formula>
    </cfRule>
  </conditionalFormatting>
  <conditionalFormatting sqref="A61">
    <cfRule type="containsText" dxfId="684" priority="139" operator="containsText" text="△">
      <formula>NOT(ISERROR(SEARCH("△",A61)))</formula>
    </cfRule>
  </conditionalFormatting>
  <conditionalFormatting sqref="A62">
    <cfRule type="containsText" dxfId="683" priority="138" operator="containsText" text="Контрола">
      <formula>NOT(ISERROR(SEARCH("Контрола",A62)))</formula>
    </cfRule>
  </conditionalFormatting>
  <conditionalFormatting sqref="A63">
    <cfRule type="containsText" dxfId="682" priority="137" operator="containsText" text="Контрола">
      <formula>NOT(ISERROR(SEARCH("Контрола",A63)))</formula>
    </cfRule>
  </conditionalFormatting>
  <conditionalFormatting sqref="A63">
    <cfRule type="containsText" dxfId="681" priority="136" operator="containsText" text="△">
      <formula>NOT(ISERROR(SEARCH("△",A63)))</formula>
    </cfRule>
  </conditionalFormatting>
  <conditionalFormatting sqref="A151">
    <cfRule type="containsText" dxfId="680" priority="135" operator="containsText" text="Контрола">
      <formula>NOT(ISERROR(SEARCH("Контрола",A151)))</formula>
    </cfRule>
  </conditionalFormatting>
  <conditionalFormatting sqref="A152">
    <cfRule type="containsText" dxfId="679" priority="134" operator="containsText" text="Контрола">
      <formula>NOT(ISERROR(SEARCH("Контрола",A152)))</formula>
    </cfRule>
  </conditionalFormatting>
  <conditionalFormatting sqref="A152">
    <cfRule type="containsText" dxfId="678" priority="133" operator="containsText" text="△">
      <formula>NOT(ISERROR(SEARCH("△",A152)))</formula>
    </cfRule>
  </conditionalFormatting>
  <conditionalFormatting sqref="A153">
    <cfRule type="containsText" dxfId="677" priority="132" operator="containsText" text="Контрола">
      <formula>NOT(ISERROR(SEARCH("Контрола",A153)))</formula>
    </cfRule>
  </conditionalFormatting>
  <conditionalFormatting sqref="A154">
    <cfRule type="containsText" dxfId="676" priority="131" operator="containsText" text="Контрола">
      <formula>NOT(ISERROR(SEARCH("Контрола",A154)))</formula>
    </cfRule>
  </conditionalFormatting>
  <conditionalFormatting sqref="A154">
    <cfRule type="containsText" dxfId="675" priority="130" operator="containsText" text="△">
      <formula>NOT(ISERROR(SEARCH("△",A154)))</formula>
    </cfRule>
  </conditionalFormatting>
  <conditionalFormatting sqref="A155">
    <cfRule type="containsText" dxfId="674" priority="129" operator="containsText" text="Контрола">
      <formula>NOT(ISERROR(SEARCH("Контрола",A155)))</formula>
    </cfRule>
  </conditionalFormatting>
  <conditionalFormatting sqref="A156">
    <cfRule type="containsText" dxfId="673" priority="128" operator="containsText" text="Контрола">
      <formula>NOT(ISERROR(SEARCH("Контрола",A156)))</formula>
    </cfRule>
  </conditionalFormatting>
  <conditionalFormatting sqref="A156">
    <cfRule type="containsText" dxfId="672" priority="127" operator="containsText" text="△">
      <formula>NOT(ISERROR(SEARCH("△",A156)))</formula>
    </cfRule>
  </conditionalFormatting>
  <conditionalFormatting sqref="A157">
    <cfRule type="containsText" dxfId="671" priority="126" operator="containsText" text="Контрола">
      <formula>NOT(ISERROR(SEARCH("Контрола",A157)))</formula>
    </cfRule>
  </conditionalFormatting>
  <conditionalFormatting sqref="A158">
    <cfRule type="containsText" dxfId="670" priority="125" operator="containsText" text="Контрола">
      <formula>NOT(ISERROR(SEARCH("Контрола",A158)))</formula>
    </cfRule>
  </conditionalFormatting>
  <conditionalFormatting sqref="A158">
    <cfRule type="containsText" dxfId="669" priority="124" operator="containsText" text="△">
      <formula>NOT(ISERROR(SEARCH("△",A158)))</formula>
    </cfRule>
  </conditionalFormatting>
  <conditionalFormatting sqref="A159">
    <cfRule type="containsText" dxfId="668" priority="123" operator="containsText" text="Контрола">
      <formula>NOT(ISERROR(SEARCH("Контрола",A159)))</formula>
    </cfRule>
  </conditionalFormatting>
  <conditionalFormatting sqref="A160">
    <cfRule type="containsText" dxfId="667" priority="122" operator="containsText" text="Контрола">
      <formula>NOT(ISERROR(SEARCH("Контрола",A160)))</formula>
    </cfRule>
  </conditionalFormatting>
  <conditionalFormatting sqref="A160">
    <cfRule type="containsText" dxfId="666" priority="121" operator="containsText" text="△">
      <formula>NOT(ISERROR(SEARCH("△",A160)))</formula>
    </cfRule>
  </conditionalFormatting>
  <conditionalFormatting sqref="A161">
    <cfRule type="containsText" dxfId="665" priority="120" operator="containsText" text="Контрола">
      <formula>NOT(ISERROR(SEARCH("Контрола",A161)))</formula>
    </cfRule>
  </conditionalFormatting>
  <conditionalFormatting sqref="A162">
    <cfRule type="containsText" dxfId="664" priority="119" operator="containsText" text="Контрола">
      <formula>NOT(ISERROR(SEARCH("Контрола",A162)))</formula>
    </cfRule>
  </conditionalFormatting>
  <conditionalFormatting sqref="A162">
    <cfRule type="containsText" dxfId="663" priority="118" operator="containsText" text="△">
      <formula>NOT(ISERROR(SEARCH("△",A162)))</formula>
    </cfRule>
  </conditionalFormatting>
  <conditionalFormatting sqref="A163">
    <cfRule type="containsText" dxfId="662" priority="117" operator="containsText" text="Контрола">
      <formula>NOT(ISERROR(SEARCH("Контрола",A163)))</formula>
    </cfRule>
  </conditionalFormatting>
  <conditionalFormatting sqref="A164">
    <cfRule type="containsText" dxfId="661" priority="116" operator="containsText" text="Контрола">
      <formula>NOT(ISERROR(SEARCH("Контрола",A164)))</formula>
    </cfRule>
  </conditionalFormatting>
  <conditionalFormatting sqref="A164">
    <cfRule type="containsText" dxfId="660" priority="115" operator="containsText" text="△">
      <formula>NOT(ISERROR(SEARCH("△",A164)))</formula>
    </cfRule>
  </conditionalFormatting>
  <conditionalFormatting sqref="A165">
    <cfRule type="containsText" dxfId="659" priority="114" operator="containsText" text="Контрола">
      <formula>NOT(ISERROR(SEARCH("Контрола",A165)))</formula>
    </cfRule>
  </conditionalFormatting>
  <conditionalFormatting sqref="A166">
    <cfRule type="containsText" dxfId="658" priority="113" operator="containsText" text="Контрола">
      <formula>NOT(ISERROR(SEARCH("Контрола",A166)))</formula>
    </cfRule>
  </conditionalFormatting>
  <conditionalFormatting sqref="A166">
    <cfRule type="containsText" dxfId="657" priority="112" operator="containsText" text="△">
      <formula>NOT(ISERROR(SEARCH("△",A166)))</formula>
    </cfRule>
  </conditionalFormatting>
  <conditionalFormatting sqref="A167">
    <cfRule type="containsText" dxfId="656" priority="111" operator="containsText" text="Контрола">
      <formula>NOT(ISERROR(SEARCH("Контрола",A167)))</formula>
    </cfRule>
  </conditionalFormatting>
  <conditionalFormatting sqref="A168">
    <cfRule type="containsText" dxfId="655" priority="110" operator="containsText" text="Контрола">
      <formula>NOT(ISERROR(SEARCH("Контрола",A168)))</formula>
    </cfRule>
  </conditionalFormatting>
  <conditionalFormatting sqref="A168">
    <cfRule type="containsText" dxfId="654" priority="109" operator="containsText" text="△">
      <formula>NOT(ISERROR(SEARCH("△",A168)))</formula>
    </cfRule>
  </conditionalFormatting>
  <conditionalFormatting sqref="A169">
    <cfRule type="containsText" dxfId="653" priority="108" operator="containsText" text="Контрола">
      <formula>NOT(ISERROR(SEARCH("Контрола",A169)))</formula>
    </cfRule>
  </conditionalFormatting>
  <conditionalFormatting sqref="A170">
    <cfRule type="containsText" dxfId="652" priority="107" operator="containsText" text="Контрола">
      <formula>NOT(ISERROR(SEARCH("Контрола",A170)))</formula>
    </cfRule>
  </conditionalFormatting>
  <conditionalFormatting sqref="A170">
    <cfRule type="containsText" dxfId="651" priority="106" operator="containsText" text="△">
      <formula>NOT(ISERROR(SEARCH("△",A170)))</formula>
    </cfRule>
  </conditionalFormatting>
  <conditionalFormatting sqref="A171">
    <cfRule type="containsText" dxfId="650" priority="105" operator="containsText" text="Контрола">
      <formula>NOT(ISERROR(SEARCH("Контрола",A171)))</formula>
    </cfRule>
  </conditionalFormatting>
  <conditionalFormatting sqref="A172">
    <cfRule type="containsText" dxfId="649" priority="104" operator="containsText" text="Контрола">
      <formula>NOT(ISERROR(SEARCH("Контрола",A172)))</formula>
    </cfRule>
  </conditionalFormatting>
  <conditionalFormatting sqref="A172">
    <cfRule type="containsText" dxfId="648" priority="103" operator="containsText" text="△">
      <formula>NOT(ISERROR(SEARCH("△",A172)))</formula>
    </cfRule>
  </conditionalFormatting>
  <conditionalFormatting sqref="A173">
    <cfRule type="containsText" dxfId="647" priority="102" operator="containsText" text="Контрола">
      <formula>NOT(ISERROR(SEARCH("Контрола",A173)))</formula>
    </cfRule>
  </conditionalFormatting>
  <conditionalFormatting sqref="A174">
    <cfRule type="containsText" dxfId="646" priority="101" operator="containsText" text="Контрола">
      <formula>NOT(ISERROR(SEARCH("Контрола",A174)))</formula>
    </cfRule>
  </conditionalFormatting>
  <conditionalFormatting sqref="A174">
    <cfRule type="containsText" dxfId="645" priority="100" operator="containsText" text="△">
      <formula>NOT(ISERROR(SEARCH("△",A174)))</formula>
    </cfRule>
  </conditionalFormatting>
  <conditionalFormatting sqref="A175">
    <cfRule type="containsText" dxfId="644" priority="99" operator="containsText" text="Контрола">
      <formula>NOT(ISERROR(SEARCH("Контрола",A175)))</formula>
    </cfRule>
  </conditionalFormatting>
  <conditionalFormatting sqref="A176">
    <cfRule type="containsText" dxfId="643" priority="98" operator="containsText" text="Контрола">
      <formula>NOT(ISERROR(SEARCH("Контрола",A176)))</formula>
    </cfRule>
  </conditionalFormatting>
  <conditionalFormatting sqref="A176">
    <cfRule type="containsText" dxfId="642" priority="97" operator="containsText" text="△">
      <formula>NOT(ISERROR(SEARCH("△",A176)))</formula>
    </cfRule>
  </conditionalFormatting>
  <conditionalFormatting sqref="A177">
    <cfRule type="containsText" dxfId="641" priority="96" operator="containsText" text="Контрола">
      <formula>NOT(ISERROR(SEARCH("Контрола",A177)))</formula>
    </cfRule>
  </conditionalFormatting>
  <conditionalFormatting sqref="A178">
    <cfRule type="containsText" dxfId="640" priority="95" operator="containsText" text="Контрола">
      <formula>NOT(ISERROR(SEARCH("Контрола",A178)))</formula>
    </cfRule>
  </conditionalFormatting>
  <conditionalFormatting sqref="A178">
    <cfRule type="containsText" dxfId="639" priority="94" operator="containsText" text="△">
      <formula>NOT(ISERROR(SEARCH("△",A178)))</formula>
    </cfRule>
  </conditionalFormatting>
  <conditionalFormatting sqref="A179">
    <cfRule type="containsText" dxfId="638" priority="93" operator="containsText" text="Контрола">
      <formula>NOT(ISERROR(SEARCH("Контрола",A179)))</formula>
    </cfRule>
  </conditionalFormatting>
  <conditionalFormatting sqref="A180">
    <cfRule type="containsText" dxfId="637" priority="92" operator="containsText" text="Контрола">
      <formula>NOT(ISERROR(SEARCH("Контрола",A180)))</formula>
    </cfRule>
  </conditionalFormatting>
  <conditionalFormatting sqref="A180">
    <cfRule type="containsText" dxfId="636" priority="91" operator="containsText" text="△">
      <formula>NOT(ISERROR(SEARCH("△",A180)))</formula>
    </cfRule>
  </conditionalFormatting>
  <conditionalFormatting sqref="A190">
    <cfRule type="containsText" dxfId="635" priority="90" operator="containsText" text="Контрола">
      <formula>NOT(ISERROR(SEARCH("Контрола",A190)))</formula>
    </cfRule>
  </conditionalFormatting>
  <conditionalFormatting sqref="A191">
    <cfRule type="containsText" dxfId="634" priority="89" operator="containsText" text="Контрола">
      <formula>NOT(ISERROR(SEARCH("Контрола",A191)))</formula>
    </cfRule>
  </conditionalFormatting>
  <conditionalFormatting sqref="A191">
    <cfRule type="containsText" dxfId="633" priority="88" operator="containsText" text="△">
      <formula>NOT(ISERROR(SEARCH("△",A191)))</formula>
    </cfRule>
  </conditionalFormatting>
  <conditionalFormatting sqref="A192">
    <cfRule type="containsText" dxfId="632" priority="87" operator="containsText" text="Контрола">
      <formula>NOT(ISERROR(SEARCH("Контрола",A192)))</formula>
    </cfRule>
  </conditionalFormatting>
  <conditionalFormatting sqref="A193">
    <cfRule type="containsText" dxfId="631" priority="86" operator="containsText" text="Контрола">
      <formula>NOT(ISERROR(SEARCH("Контрола",A193)))</formula>
    </cfRule>
  </conditionalFormatting>
  <conditionalFormatting sqref="A193">
    <cfRule type="containsText" dxfId="630" priority="85" operator="containsText" text="△">
      <formula>NOT(ISERROR(SEARCH("△",A193)))</formula>
    </cfRule>
  </conditionalFormatting>
  <conditionalFormatting sqref="A194">
    <cfRule type="containsText" dxfId="629" priority="84" operator="containsText" text="Контрола">
      <formula>NOT(ISERROR(SEARCH("Контрола",A194)))</formula>
    </cfRule>
  </conditionalFormatting>
  <conditionalFormatting sqref="A195">
    <cfRule type="containsText" dxfId="628" priority="83" operator="containsText" text="Контрола">
      <formula>NOT(ISERROR(SEARCH("Контрола",A195)))</formula>
    </cfRule>
  </conditionalFormatting>
  <conditionalFormatting sqref="A195">
    <cfRule type="containsText" dxfId="627" priority="82" operator="containsText" text="△">
      <formula>NOT(ISERROR(SEARCH("△",A195)))</formula>
    </cfRule>
  </conditionalFormatting>
  <conditionalFormatting sqref="A196">
    <cfRule type="containsText" dxfId="626" priority="81" operator="containsText" text="Контрола">
      <formula>NOT(ISERROR(SEARCH("Контрола",A196)))</formula>
    </cfRule>
  </conditionalFormatting>
  <conditionalFormatting sqref="A197">
    <cfRule type="containsText" dxfId="625" priority="80" operator="containsText" text="Контрола">
      <formula>NOT(ISERROR(SEARCH("Контрола",A197)))</formula>
    </cfRule>
  </conditionalFormatting>
  <conditionalFormatting sqref="A197">
    <cfRule type="containsText" dxfId="624" priority="79" operator="containsText" text="△">
      <formula>NOT(ISERROR(SEARCH("△",A197)))</formula>
    </cfRule>
  </conditionalFormatting>
  <conditionalFormatting sqref="A198">
    <cfRule type="containsText" dxfId="623" priority="78" operator="containsText" text="Контрола">
      <formula>NOT(ISERROR(SEARCH("Контрола",A198)))</formula>
    </cfRule>
  </conditionalFormatting>
  <conditionalFormatting sqref="A199">
    <cfRule type="containsText" dxfId="622" priority="77" operator="containsText" text="Контрола">
      <formula>NOT(ISERROR(SEARCH("Контрола",A199)))</formula>
    </cfRule>
  </conditionalFormatting>
  <conditionalFormatting sqref="A199">
    <cfRule type="containsText" dxfId="621" priority="76" operator="containsText" text="△">
      <formula>NOT(ISERROR(SEARCH("△",A199)))</formula>
    </cfRule>
  </conditionalFormatting>
  <conditionalFormatting sqref="A200">
    <cfRule type="containsText" dxfId="620" priority="75" operator="containsText" text="Контрола">
      <formula>NOT(ISERROR(SEARCH("Контрола",A200)))</formula>
    </cfRule>
  </conditionalFormatting>
  <conditionalFormatting sqref="A201">
    <cfRule type="containsText" dxfId="619" priority="74" operator="containsText" text="Контрола">
      <formula>NOT(ISERROR(SEARCH("Контрола",A201)))</formula>
    </cfRule>
  </conditionalFormatting>
  <conditionalFormatting sqref="A201">
    <cfRule type="containsText" dxfId="618" priority="73" operator="containsText" text="△">
      <formula>NOT(ISERROR(SEARCH("△",A201)))</formula>
    </cfRule>
  </conditionalFormatting>
  <conditionalFormatting sqref="A202">
    <cfRule type="containsText" dxfId="617" priority="72" operator="containsText" text="Контрола">
      <formula>NOT(ISERROR(SEARCH("Контрола",A202)))</formula>
    </cfRule>
  </conditionalFormatting>
  <conditionalFormatting sqref="A203">
    <cfRule type="containsText" dxfId="616" priority="71" operator="containsText" text="Контрола">
      <formula>NOT(ISERROR(SEARCH("Контрола",A203)))</formula>
    </cfRule>
  </conditionalFormatting>
  <conditionalFormatting sqref="A203">
    <cfRule type="containsText" dxfId="615" priority="70" operator="containsText" text="△">
      <formula>NOT(ISERROR(SEARCH("△",A203)))</formula>
    </cfRule>
  </conditionalFormatting>
  <conditionalFormatting sqref="A204">
    <cfRule type="containsText" dxfId="614" priority="69" operator="containsText" text="Контрола">
      <formula>NOT(ISERROR(SEARCH("Контрола",A204)))</formula>
    </cfRule>
  </conditionalFormatting>
  <conditionalFormatting sqref="A205">
    <cfRule type="containsText" dxfId="613" priority="68" operator="containsText" text="Контрола">
      <formula>NOT(ISERROR(SEARCH("Контрола",A205)))</formula>
    </cfRule>
  </conditionalFormatting>
  <conditionalFormatting sqref="A205">
    <cfRule type="containsText" dxfId="612" priority="67" operator="containsText" text="△">
      <formula>NOT(ISERROR(SEARCH("△",A205)))</formula>
    </cfRule>
  </conditionalFormatting>
  <conditionalFormatting sqref="A206">
    <cfRule type="containsText" dxfId="611" priority="66" operator="containsText" text="Контрола">
      <formula>NOT(ISERROR(SEARCH("Контрола",A206)))</formula>
    </cfRule>
  </conditionalFormatting>
  <conditionalFormatting sqref="A207">
    <cfRule type="containsText" dxfId="610" priority="65" operator="containsText" text="Контрола">
      <formula>NOT(ISERROR(SEARCH("Контрола",A207)))</formula>
    </cfRule>
  </conditionalFormatting>
  <conditionalFormatting sqref="A207">
    <cfRule type="containsText" dxfId="609" priority="64" operator="containsText" text="△">
      <formula>NOT(ISERROR(SEARCH("△",A207)))</formula>
    </cfRule>
  </conditionalFormatting>
  <conditionalFormatting sqref="A208">
    <cfRule type="containsText" dxfId="608" priority="63" operator="containsText" text="Контрола">
      <formula>NOT(ISERROR(SEARCH("Контрола",A208)))</formula>
    </cfRule>
  </conditionalFormatting>
  <conditionalFormatting sqref="A209">
    <cfRule type="containsText" dxfId="607" priority="62" operator="containsText" text="Контрола">
      <formula>NOT(ISERROR(SEARCH("Контрола",A209)))</formula>
    </cfRule>
  </conditionalFormatting>
  <conditionalFormatting sqref="A209">
    <cfRule type="containsText" dxfId="606" priority="61" operator="containsText" text="△">
      <formula>NOT(ISERROR(SEARCH("△",A209)))</formula>
    </cfRule>
  </conditionalFormatting>
  <conditionalFormatting sqref="A210">
    <cfRule type="containsText" dxfId="605" priority="60" operator="containsText" text="Контрола">
      <formula>NOT(ISERROR(SEARCH("Контрола",A210)))</formula>
    </cfRule>
  </conditionalFormatting>
  <conditionalFormatting sqref="A211">
    <cfRule type="containsText" dxfId="604" priority="59" operator="containsText" text="Контрола">
      <formula>NOT(ISERROR(SEARCH("Контрола",A211)))</formula>
    </cfRule>
  </conditionalFormatting>
  <conditionalFormatting sqref="A211">
    <cfRule type="containsText" dxfId="603" priority="58" operator="containsText" text="△">
      <formula>NOT(ISERROR(SEARCH("△",A211)))</formula>
    </cfRule>
  </conditionalFormatting>
  <conditionalFormatting sqref="A212">
    <cfRule type="containsText" dxfId="602" priority="57" operator="containsText" text="Контрола">
      <formula>NOT(ISERROR(SEARCH("Контрола",A212)))</formula>
    </cfRule>
  </conditionalFormatting>
  <conditionalFormatting sqref="A213">
    <cfRule type="containsText" dxfId="601" priority="56" operator="containsText" text="Контрола">
      <formula>NOT(ISERROR(SEARCH("Контрола",A213)))</formula>
    </cfRule>
  </conditionalFormatting>
  <conditionalFormatting sqref="A213">
    <cfRule type="containsText" dxfId="600" priority="55" operator="containsText" text="△">
      <formula>NOT(ISERROR(SEARCH("△",A213)))</formula>
    </cfRule>
  </conditionalFormatting>
  <conditionalFormatting sqref="A214">
    <cfRule type="containsText" dxfId="599" priority="54" operator="containsText" text="Контрола">
      <formula>NOT(ISERROR(SEARCH("Контрола",A214)))</formula>
    </cfRule>
  </conditionalFormatting>
  <conditionalFormatting sqref="A215">
    <cfRule type="containsText" dxfId="598" priority="53" operator="containsText" text="Контрола">
      <formula>NOT(ISERROR(SEARCH("Контрола",A215)))</formula>
    </cfRule>
  </conditionalFormatting>
  <conditionalFormatting sqref="A215">
    <cfRule type="containsText" dxfId="597" priority="52" operator="containsText" text="△">
      <formula>NOT(ISERROR(SEARCH("△",A215)))</formula>
    </cfRule>
  </conditionalFormatting>
  <conditionalFormatting sqref="A216">
    <cfRule type="containsText" dxfId="596" priority="51" operator="containsText" text="Контрола">
      <formula>NOT(ISERROR(SEARCH("Контрола",A216)))</formula>
    </cfRule>
  </conditionalFormatting>
  <conditionalFormatting sqref="A217">
    <cfRule type="containsText" dxfId="595" priority="50" operator="containsText" text="Контрола">
      <formula>NOT(ISERROR(SEARCH("Контрола",A217)))</formula>
    </cfRule>
  </conditionalFormatting>
  <conditionalFormatting sqref="A217">
    <cfRule type="containsText" dxfId="594" priority="49" operator="containsText" text="△">
      <formula>NOT(ISERROR(SEARCH("△",A217)))</formula>
    </cfRule>
  </conditionalFormatting>
  <conditionalFormatting sqref="A218">
    <cfRule type="containsText" dxfId="593" priority="48" operator="containsText" text="Контрола">
      <formula>NOT(ISERROR(SEARCH("Контрола",A218)))</formula>
    </cfRule>
  </conditionalFormatting>
  <conditionalFormatting sqref="A219">
    <cfRule type="containsText" dxfId="592" priority="47" operator="containsText" text="Контрола">
      <formula>NOT(ISERROR(SEARCH("Контрола",A219)))</formula>
    </cfRule>
  </conditionalFormatting>
  <conditionalFormatting sqref="A219">
    <cfRule type="containsText" dxfId="591" priority="46" operator="containsText" text="△">
      <formula>NOT(ISERROR(SEARCH("△",A219)))</formula>
    </cfRule>
  </conditionalFormatting>
  <conditionalFormatting sqref="A229">
    <cfRule type="containsText" dxfId="590" priority="45" operator="containsText" text="Контрола">
      <formula>NOT(ISERROR(SEARCH("Контрола",A229)))</formula>
    </cfRule>
  </conditionalFormatting>
  <conditionalFormatting sqref="A230">
    <cfRule type="containsText" dxfId="589" priority="44" operator="containsText" text="Контрола">
      <formula>NOT(ISERROR(SEARCH("Контрола",A230)))</formula>
    </cfRule>
  </conditionalFormatting>
  <conditionalFormatting sqref="A230">
    <cfRule type="containsText" dxfId="588" priority="43" operator="containsText" text="△">
      <formula>NOT(ISERROR(SEARCH("△",A230)))</formula>
    </cfRule>
  </conditionalFormatting>
  <conditionalFormatting sqref="A231">
    <cfRule type="containsText" dxfId="587" priority="42" operator="containsText" text="Контрола">
      <formula>NOT(ISERROR(SEARCH("Контрола",A231)))</formula>
    </cfRule>
  </conditionalFormatting>
  <conditionalFormatting sqref="A232">
    <cfRule type="containsText" dxfId="586" priority="41" operator="containsText" text="Контрола">
      <formula>NOT(ISERROR(SEARCH("Контрола",A232)))</formula>
    </cfRule>
  </conditionalFormatting>
  <conditionalFormatting sqref="A232">
    <cfRule type="containsText" dxfId="585" priority="40" operator="containsText" text="△">
      <formula>NOT(ISERROR(SEARCH("△",A232)))</formula>
    </cfRule>
  </conditionalFormatting>
  <conditionalFormatting sqref="A233">
    <cfRule type="containsText" dxfId="584" priority="39" operator="containsText" text="Контрола">
      <formula>NOT(ISERROR(SEARCH("Контрола",A233)))</formula>
    </cfRule>
  </conditionalFormatting>
  <conditionalFormatting sqref="A234">
    <cfRule type="containsText" dxfId="583" priority="38" operator="containsText" text="Контрола">
      <formula>NOT(ISERROR(SEARCH("Контрола",A234)))</formula>
    </cfRule>
  </conditionalFormatting>
  <conditionalFormatting sqref="A234">
    <cfRule type="containsText" dxfId="582" priority="37" operator="containsText" text="△">
      <formula>NOT(ISERROR(SEARCH("△",A234)))</formula>
    </cfRule>
  </conditionalFormatting>
  <conditionalFormatting sqref="A235">
    <cfRule type="containsText" dxfId="581" priority="36" operator="containsText" text="Контрола">
      <formula>NOT(ISERROR(SEARCH("Контрола",A235)))</formula>
    </cfRule>
  </conditionalFormatting>
  <conditionalFormatting sqref="A236">
    <cfRule type="containsText" dxfId="580" priority="35" operator="containsText" text="Контрола">
      <formula>NOT(ISERROR(SEARCH("Контрола",A236)))</formula>
    </cfRule>
  </conditionalFormatting>
  <conditionalFormatting sqref="A236">
    <cfRule type="containsText" dxfId="579" priority="34" operator="containsText" text="△">
      <formula>NOT(ISERROR(SEARCH("△",A236)))</formula>
    </cfRule>
  </conditionalFormatting>
  <conditionalFormatting sqref="A237">
    <cfRule type="containsText" dxfId="578" priority="33" operator="containsText" text="Контрола">
      <formula>NOT(ISERROR(SEARCH("Контрола",A237)))</formula>
    </cfRule>
  </conditionalFormatting>
  <conditionalFormatting sqref="A238">
    <cfRule type="containsText" dxfId="577" priority="32" operator="containsText" text="Контрола">
      <formula>NOT(ISERROR(SEARCH("Контрола",A238)))</formula>
    </cfRule>
  </conditionalFormatting>
  <conditionalFormatting sqref="A238">
    <cfRule type="containsText" dxfId="576" priority="31" operator="containsText" text="△">
      <formula>NOT(ISERROR(SEARCH("△",A238)))</formula>
    </cfRule>
  </conditionalFormatting>
  <conditionalFormatting sqref="A239">
    <cfRule type="containsText" dxfId="575" priority="30" operator="containsText" text="Контрола">
      <formula>NOT(ISERROR(SEARCH("Контрола",A239)))</formula>
    </cfRule>
  </conditionalFormatting>
  <conditionalFormatting sqref="A240">
    <cfRule type="containsText" dxfId="574" priority="29" operator="containsText" text="Контрола">
      <formula>NOT(ISERROR(SEARCH("Контрола",A240)))</formula>
    </cfRule>
  </conditionalFormatting>
  <conditionalFormatting sqref="A240">
    <cfRule type="containsText" dxfId="573" priority="28" operator="containsText" text="△">
      <formula>NOT(ISERROR(SEARCH("△",A240)))</formula>
    </cfRule>
  </conditionalFormatting>
  <conditionalFormatting sqref="A241">
    <cfRule type="containsText" dxfId="572" priority="27" operator="containsText" text="Контрола">
      <formula>NOT(ISERROR(SEARCH("Контрола",A241)))</formula>
    </cfRule>
  </conditionalFormatting>
  <conditionalFormatting sqref="A242">
    <cfRule type="containsText" dxfId="571" priority="26" operator="containsText" text="Контрола">
      <formula>NOT(ISERROR(SEARCH("Контрола",A242)))</formula>
    </cfRule>
  </conditionalFormatting>
  <conditionalFormatting sqref="A242">
    <cfRule type="containsText" dxfId="570" priority="25" operator="containsText" text="△">
      <formula>NOT(ISERROR(SEARCH("△",A242)))</formula>
    </cfRule>
  </conditionalFormatting>
  <conditionalFormatting sqref="A243">
    <cfRule type="containsText" dxfId="569" priority="24" operator="containsText" text="Контрола">
      <formula>NOT(ISERROR(SEARCH("Контрола",A243)))</formula>
    </cfRule>
  </conditionalFormatting>
  <conditionalFormatting sqref="A244">
    <cfRule type="containsText" dxfId="568" priority="23" operator="containsText" text="Контрола">
      <formula>NOT(ISERROR(SEARCH("Контрола",A244)))</formula>
    </cfRule>
  </conditionalFormatting>
  <conditionalFormatting sqref="A244">
    <cfRule type="containsText" dxfId="567" priority="22" operator="containsText" text="△">
      <formula>NOT(ISERROR(SEARCH("△",A244)))</formula>
    </cfRule>
  </conditionalFormatting>
  <conditionalFormatting sqref="A245">
    <cfRule type="containsText" dxfId="566" priority="21" operator="containsText" text="Контрола">
      <formula>NOT(ISERROR(SEARCH("Контрола",A245)))</formula>
    </cfRule>
  </conditionalFormatting>
  <conditionalFormatting sqref="A246">
    <cfRule type="containsText" dxfId="565" priority="20" operator="containsText" text="Контрола">
      <formula>NOT(ISERROR(SEARCH("Контрола",A246)))</formula>
    </cfRule>
  </conditionalFormatting>
  <conditionalFormatting sqref="A246">
    <cfRule type="containsText" dxfId="564" priority="19" operator="containsText" text="△">
      <formula>NOT(ISERROR(SEARCH("△",A246)))</formula>
    </cfRule>
  </conditionalFormatting>
  <conditionalFormatting sqref="A247">
    <cfRule type="containsText" dxfId="563" priority="18" operator="containsText" text="Контрола">
      <formula>NOT(ISERROR(SEARCH("Контрола",A247)))</formula>
    </cfRule>
  </conditionalFormatting>
  <conditionalFormatting sqref="A248">
    <cfRule type="containsText" dxfId="562" priority="17" operator="containsText" text="Контрола">
      <formula>NOT(ISERROR(SEARCH("Контрола",A248)))</formula>
    </cfRule>
  </conditionalFormatting>
  <conditionalFormatting sqref="A248">
    <cfRule type="containsText" dxfId="561" priority="16" operator="containsText" text="△">
      <formula>NOT(ISERROR(SEARCH("△",A248)))</formula>
    </cfRule>
  </conditionalFormatting>
  <conditionalFormatting sqref="A249">
    <cfRule type="containsText" dxfId="560" priority="15" operator="containsText" text="Контрола">
      <formula>NOT(ISERROR(SEARCH("Контрола",A249)))</formula>
    </cfRule>
  </conditionalFormatting>
  <conditionalFormatting sqref="A250">
    <cfRule type="containsText" dxfId="559" priority="14" operator="containsText" text="Контрола">
      <formula>NOT(ISERROR(SEARCH("Контрола",A250)))</formula>
    </cfRule>
  </conditionalFormatting>
  <conditionalFormatting sqref="A250">
    <cfRule type="containsText" dxfId="558" priority="13" operator="containsText" text="△">
      <formula>NOT(ISERROR(SEARCH("△",A250)))</formula>
    </cfRule>
  </conditionalFormatting>
  <conditionalFormatting sqref="A251">
    <cfRule type="containsText" dxfId="557" priority="12" operator="containsText" text="Контрола">
      <formula>NOT(ISERROR(SEARCH("Контрола",A251)))</formula>
    </cfRule>
  </conditionalFormatting>
  <conditionalFormatting sqref="A252">
    <cfRule type="containsText" dxfId="556" priority="11" operator="containsText" text="Контрола">
      <formula>NOT(ISERROR(SEARCH("Контрола",A252)))</formula>
    </cfRule>
  </conditionalFormatting>
  <conditionalFormatting sqref="A252">
    <cfRule type="containsText" dxfId="555" priority="10" operator="containsText" text="△">
      <formula>NOT(ISERROR(SEARCH("△",A252)))</formula>
    </cfRule>
  </conditionalFormatting>
  <conditionalFormatting sqref="A253">
    <cfRule type="containsText" dxfId="554" priority="9" operator="containsText" text="Контрола">
      <formula>NOT(ISERROR(SEARCH("Контрола",A253)))</formula>
    </cfRule>
  </conditionalFormatting>
  <conditionalFormatting sqref="A254">
    <cfRule type="containsText" dxfId="553" priority="8" operator="containsText" text="Контрола">
      <formula>NOT(ISERROR(SEARCH("Контрола",A254)))</formula>
    </cfRule>
  </conditionalFormatting>
  <conditionalFormatting sqref="A254">
    <cfRule type="containsText" dxfId="552" priority="7" operator="containsText" text="△">
      <formula>NOT(ISERROR(SEARCH("△",A254)))</formula>
    </cfRule>
  </conditionalFormatting>
  <conditionalFormatting sqref="A255">
    <cfRule type="containsText" dxfId="551" priority="6" operator="containsText" text="Контрола">
      <formula>NOT(ISERROR(SEARCH("Контрола",A255)))</formula>
    </cfRule>
  </conditionalFormatting>
  <conditionalFormatting sqref="A256">
    <cfRule type="containsText" dxfId="550" priority="5" operator="containsText" text="Контрола">
      <formula>NOT(ISERROR(SEARCH("Контрола",A256)))</formula>
    </cfRule>
  </conditionalFormatting>
  <conditionalFormatting sqref="A256">
    <cfRule type="containsText" dxfId="549" priority="4" operator="containsText" text="△">
      <formula>NOT(ISERROR(SEARCH("△",A256)))</formula>
    </cfRule>
  </conditionalFormatting>
  <conditionalFormatting sqref="A257">
    <cfRule type="containsText" dxfId="548" priority="3" operator="containsText" text="Контрола">
      <formula>NOT(ISERROR(SEARCH("Контрола",A257)))</formula>
    </cfRule>
  </conditionalFormatting>
  <conditionalFormatting sqref="A258">
    <cfRule type="containsText" dxfId="547" priority="2" operator="containsText" text="Контрола">
      <formula>NOT(ISERROR(SEARCH("Контрола",A258)))</formula>
    </cfRule>
  </conditionalFormatting>
  <conditionalFormatting sqref="A258">
    <cfRule type="containsText" dxfId="54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 type="list" allowBlank="1" showInputMessage="1" showErrorMessage="1" xr:uid="{00000000-0002-0000-0C00-000001000000}">
          <x14:formula1>
            <xm:f>'Organizacione jedinice'!$B$3:$B$20</xm:f>
          </x14:formula1>
          <xm:sqref>C4:E4</xm:sqref>
        </x14:dataValidation>
        <x14:dataValidation type="list" allowBlank="1" showInputMessage="1" showErrorMessage="1" xr:uid="{00000000-0002-0000-0C00-000002000000}">
          <x14:formula1>
            <xm:f>'Листа пословних процеса'!$C$7:$C$21</xm:f>
          </x14:formula1>
          <xm:sqref>C3:E3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58"/>
  <sheetViews>
    <sheetView view="pageBreakPreview" zoomScaleNormal="96" zoomScaleSheetLayoutView="100" zoomScalePageLayoutView="55" workbookViewId="0">
      <selection activeCell="A143" sqref="A143:E143"/>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hCMewN12LOIfBE3mOJy1wXdGP5JOF/NM/IsPYP5rCfaV2kzVQEHck4yEHGoGEpq+5E6hEjTREYNtHL49Udy7jg==" saltValue="7S77nUjAvxkPP7g0UCoC1g=="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545" priority="270" operator="containsText" text="Контрола">
      <formula>NOT(ISERROR(SEARCH("Контрола",A112)))</formula>
    </cfRule>
  </conditionalFormatting>
  <conditionalFormatting sqref="A113">
    <cfRule type="containsText" dxfId="544" priority="269" operator="containsText" text="Контрола">
      <formula>NOT(ISERROR(SEARCH("Контрола",A113)))</formula>
    </cfRule>
  </conditionalFormatting>
  <conditionalFormatting sqref="A113">
    <cfRule type="containsText" dxfId="543" priority="268" operator="containsText" text="△">
      <formula>NOT(ISERROR(SEARCH("△",A113)))</formula>
    </cfRule>
  </conditionalFormatting>
  <conditionalFormatting sqref="A114">
    <cfRule type="containsText" dxfId="542" priority="267" operator="containsText" text="Контрола">
      <formula>NOT(ISERROR(SEARCH("Контрола",A114)))</formula>
    </cfRule>
  </conditionalFormatting>
  <conditionalFormatting sqref="A115">
    <cfRule type="containsText" dxfId="541" priority="266" operator="containsText" text="Контрола">
      <formula>NOT(ISERROR(SEARCH("Контрола",A115)))</formula>
    </cfRule>
  </conditionalFormatting>
  <conditionalFormatting sqref="A115">
    <cfRule type="containsText" dxfId="540" priority="265" operator="containsText" text="△">
      <formula>NOT(ISERROR(SEARCH("△",A115)))</formula>
    </cfRule>
  </conditionalFormatting>
  <conditionalFormatting sqref="A116">
    <cfRule type="containsText" dxfId="539" priority="264" operator="containsText" text="Контрола">
      <formula>NOT(ISERROR(SEARCH("Контрола",A116)))</formula>
    </cfRule>
  </conditionalFormatting>
  <conditionalFormatting sqref="A117">
    <cfRule type="containsText" dxfId="538" priority="263" operator="containsText" text="Контрола">
      <formula>NOT(ISERROR(SEARCH("Контрола",A117)))</formula>
    </cfRule>
  </conditionalFormatting>
  <conditionalFormatting sqref="A117">
    <cfRule type="containsText" dxfId="537" priority="262" operator="containsText" text="△">
      <formula>NOT(ISERROR(SEARCH("△",A117)))</formula>
    </cfRule>
  </conditionalFormatting>
  <conditionalFormatting sqref="A118">
    <cfRule type="containsText" dxfId="536" priority="261" operator="containsText" text="Контрола">
      <formula>NOT(ISERROR(SEARCH("Контрола",A118)))</formula>
    </cfRule>
  </conditionalFormatting>
  <conditionalFormatting sqref="A119">
    <cfRule type="containsText" dxfId="535" priority="260" operator="containsText" text="Контрола">
      <formula>NOT(ISERROR(SEARCH("Контрола",A119)))</formula>
    </cfRule>
  </conditionalFormatting>
  <conditionalFormatting sqref="A119">
    <cfRule type="containsText" dxfId="534" priority="259" operator="containsText" text="△">
      <formula>NOT(ISERROR(SEARCH("△",A119)))</formula>
    </cfRule>
  </conditionalFormatting>
  <conditionalFormatting sqref="A120">
    <cfRule type="containsText" dxfId="533" priority="258" operator="containsText" text="Контрола">
      <formula>NOT(ISERROR(SEARCH("Контрола",A120)))</formula>
    </cfRule>
  </conditionalFormatting>
  <conditionalFormatting sqref="A121">
    <cfRule type="containsText" dxfId="532" priority="257" operator="containsText" text="Контрола">
      <formula>NOT(ISERROR(SEARCH("Контрола",A121)))</formula>
    </cfRule>
  </conditionalFormatting>
  <conditionalFormatting sqref="A121">
    <cfRule type="containsText" dxfId="531" priority="256" operator="containsText" text="△">
      <formula>NOT(ISERROR(SEARCH("△",A121)))</formula>
    </cfRule>
  </conditionalFormatting>
  <conditionalFormatting sqref="A122">
    <cfRule type="containsText" dxfId="530" priority="255" operator="containsText" text="Контрола">
      <formula>NOT(ISERROR(SEARCH("Контрола",A122)))</formula>
    </cfRule>
  </conditionalFormatting>
  <conditionalFormatting sqref="A123">
    <cfRule type="containsText" dxfId="529" priority="254" operator="containsText" text="Контрола">
      <formula>NOT(ISERROR(SEARCH("Контрола",A123)))</formula>
    </cfRule>
  </conditionalFormatting>
  <conditionalFormatting sqref="A123">
    <cfRule type="containsText" dxfId="528" priority="253" operator="containsText" text="△">
      <formula>NOT(ISERROR(SEARCH("△",A123)))</formula>
    </cfRule>
  </conditionalFormatting>
  <conditionalFormatting sqref="A124">
    <cfRule type="containsText" dxfId="527" priority="252" operator="containsText" text="Контрола">
      <formula>NOT(ISERROR(SEARCH("Контрола",A124)))</formula>
    </cfRule>
  </conditionalFormatting>
  <conditionalFormatting sqref="A125">
    <cfRule type="containsText" dxfId="526" priority="251" operator="containsText" text="Контрола">
      <formula>NOT(ISERROR(SEARCH("Контрола",A125)))</formula>
    </cfRule>
  </conditionalFormatting>
  <conditionalFormatting sqref="A125">
    <cfRule type="containsText" dxfId="525" priority="250" operator="containsText" text="△">
      <formula>NOT(ISERROR(SEARCH("△",A125)))</formula>
    </cfRule>
  </conditionalFormatting>
  <conditionalFormatting sqref="A126">
    <cfRule type="containsText" dxfId="524" priority="249" operator="containsText" text="Контрола">
      <formula>NOT(ISERROR(SEARCH("Контрола",A126)))</formula>
    </cfRule>
  </conditionalFormatting>
  <conditionalFormatting sqref="A127">
    <cfRule type="containsText" dxfId="523" priority="248" operator="containsText" text="Контрола">
      <formula>NOT(ISERROR(SEARCH("Контрола",A127)))</formula>
    </cfRule>
  </conditionalFormatting>
  <conditionalFormatting sqref="A127">
    <cfRule type="containsText" dxfId="522" priority="247" operator="containsText" text="△">
      <formula>NOT(ISERROR(SEARCH("△",A127)))</formula>
    </cfRule>
  </conditionalFormatting>
  <conditionalFormatting sqref="A128">
    <cfRule type="containsText" dxfId="521" priority="246" operator="containsText" text="Контрола">
      <formula>NOT(ISERROR(SEARCH("Контрола",A128)))</formula>
    </cfRule>
  </conditionalFormatting>
  <conditionalFormatting sqref="A129">
    <cfRule type="containsText" dxfId="520" priority="245" operator="containsText" text="Контрола">
      <formula>NOT(ISERROR(SEARCH("Контрола",A129)))</formula>
    </cfRule>
  </conditionalFormatting>
  <conditionalFormatting sqref="A129">
    <cfRule type="containsText" dxfId="519" priority="244" operator="containsText" text="△">
      <formula>NOT(ISERROR(SEARCH("△",A129)))</formula>
    </cfRule>
  </conditionalFormatting>
  <conditionalFormatting sqref="A130">
    <cfRule type="containsText" dxfId="518" priority="243" operator="containsText" text="Контрола">
      <formula>NOT(ISERROR(SEARCH("Контрола",A130)))</formula>
    </cfRule>
  </conditionalFormatting>
  <conditionalFormatting sqref="A131">
    <cfRule type="containsText" dxfId="517" priority="242" operator="containsText" text="Контрола">
      <formula>NOT(ISERROR(SEARCH("Контрола",A131)))</formula>
    </cfRule>
  </conditionalFormatting>
  <conditionalFormatting sqref="A131">
    <cfRule type="containsText" dxfId="516" priority="241" operator="containsText" text="△">
      <formula>NOT(ISERROR(SEARCH("△",A131)))</formula>
    </cfRule>
  </conditionalFormatting>
  <conditionalFormatting sqref="A132">
    <cfRule type="containsText" dxfId="515" priority="240" operator="containsText" text="Контрола">
      <formula>NOT(ISERROR(SEARCH("Контрола",A132)))</formula>
    </cfRule>
  </conditionalFormatting>
  <conditionalFormatting sqref="A133">
    <cfRule type="containsText" dxfId="514" priority="239" operator="containsText" text="Контрола">
      <formula>NOT(ISERROR(SEARCH("Контрола",A133)))</formula>
    </cfRule>
  </conditionalFormatting>
  <conditionalFormatting sqref="A133">
    <cfRule type="containsText" dxfId="513" priority="238" operator="containsText" text="△">
      <formula>NOT(ISERROR(SEARCH("△",A133)))</formula>
    </cfRule>
  </conditionalFormatting>
  <conditionalFormatting sqref="A134">
    <cfRule type="containsText" dxfId="512" priority="237" operator="containsText" text="Контрола">
      <formula>NOT(ISERROR(SEARCH("Контрола",A134)))</formula>
    </cfRule>
  </conditionalFormatting>
  <conditionalFormatting sqref="A135">
    <cfRule type="containsText" dxfId="511" priority="236" operator="containsText" text="Контрола">
      <formula>NOT(ISERROR(SEARCH("Контрола",A135)))</formula>
    </cfRule>
  </conditionalFormatting>
  <conditionalFormatting sqref="A135">
    <cfRule type="containsText" dxfId="510" priority="235" operator="containsText" text="△">
      <formula>NOT(ISERROR(SEARCH("△",A135)))</formula>
    </cfRule>
  </conditionalFormatting>
  <conditionalFormatting sqref="A136">
    <cfRule type="containsText" dxfId="509" priority="234" operator="containsText" text="Контрола">
      <formula>NOT(ISERROR(SEARCH("Контрола",A136)))</formula>
    </cfRule>
  </conditionalFormatting>
  <conditionalFormatting sqref="A137">
    <cfRule type="containsText" dxfId="508" priority="233" operator="containsText" text="Контрола">
      <formula>NOT(ISERROR(SEARCH("Контрола",A137)))</formula>
    </cfRule>
  </conditionalFormatting>
  <conditionalFormatting sqref="A137">
    <cfRule type="containsText" dxfId="507" priority="232" operator="containsText" text="△">
      <formula>NOT(ISERROR(SEARCH("△",A137)))</formula>
    </cfRule>
  </conditionalFormatting>
  <conditionalFormatting sqref="A138">
    <cfRule type="containsText" dxfId="506" priority="231" operator="containsText" text="Контрола">
      <formula>NOT(ISERROR(SEARCH("Контрола",A138)))</formula>
    </cfRule>
  </conditionalFormatting>
  <conditionalFormatting sqref="A139">
    <cfRule type="containsText" dxfId="505" priority="230" operator="containsText" text="Контрола">
      <formula>NOT(ISERROR(SEARCH("Контрола",A139)))</formula>
    </cfRule>
  </conditionalFormatting>
  <conditionalFormatting sqref="A139">
    <cfRule type="containsText" dxfId="504" priority="229" operator="containsText" text="△">
      <formula>NOT(ISERROR(SEARCH("△",A139)))</formula>
    </cfRule>
  </conditionalFormatting>
  <conditionalFormatting sqref="A140">
    <cfRule type="containsText" dxfId="503" priority="228" operator="containsText" text="Контрола">
      <formula>NOT(ISERROR(SEARCH("Контрола",A140)))</formula>
    </cfRule>
  </conditionalFormatting>
  <conditionalFormatting sqref="A141">
    <cfRule type="containsText" dxfId="502" priority="227" operator="containsText" text="Контрола">
      <formula>NOT(ISERROR(SEARCH("Контрола",A141)))</formula>
    </cfRule>
  </conditionalFormatting>
  <conditionalFormatting sqref="A141">
    <cfRule type="containsText" dxfId="501" priority="226" operator="containsText" text="△">
      <formula>NOT(ISERROR(SEARCH("△",A141)))</formula>
    </cfRule>
  </conditionalFormatting>
  <conditionalFormatting sqref="A73">
    <cfRule type="containsText" dxfId="500" priority="225" operator="containsText" text="Контрола">
      <formula>NOT(ISERROR(SEARCH("Контрола",A73)))</formula>
    </cfRule>
  </conditionalFormatting>
  <conditionalFormatting sqref="A74">
    <cfRule type="containsText" dxfId="499" priority="224" operator="containsText" text="Контрола">
      <formula>NOT(ISERROR(SEARCH("Контрола",A74)))</formula>
    </cfRule>
  </conditionalFormatting>
  <conditionalFormatting sqref="A74">
    <cfRule type="containsText" dxfId="498" priority="223" operator="containsText" text="△">
      <formula>NOT(ISERROR(SEARCH("△",A74)))</formula>
    </cfRule>
  </conditionalFormatting>
  <conditionalFormatting sqref="A75">
    <cfRule type="containsText" dxfId="497" priority="222" operator="containsText" text="Контрола">
      <formula>NOT(ISERROR(SEARCH("Контрола",A75)))</formula>
    </cfRule>
  </conditionalFormatting>
  <conditionalFormatting sqref="A76">
    <cfRule type="containsText" dxfId="496" priority="221" operator="containsText" text="Контрола">
      <formula>NOT(ISERROR(SEARCH("Контрола",A76)))</formula>
    </cfRule>
  </conditionalFormatting>
  <conditionalFormatting sqref="A76">
    <cfRule type="containsText" dxfId="495" priority="220" operator="containsText" text="△">
      <formula>NOT(ISERROR(SEARCH("△",A76)))</formula>
    </cfRule>
  </conditionalFormatting>
  <conditionalFormatting sqref="A77">
    <cfRule type="containsText" dxfId="494" priority="219" operator="containsText" text="Контрола">
      <formula>NOT(ISERROR(SEARCH("Контрола",A77)))</formula>
    </cfRule>
  </conditionalFormatting>
  <conditionalFormatting sqref="A78">
    <cfRule type="containsText" dxfId="493" priority="218" operator="containsText" text="Контрола">
      <formula>NOT(ISERROR(SEARCH("Контрола",A78)))</formula>
    </cfRule>
  </conditionalFormatting>
  <conditionalFormatting sqref="A78">
    <cfRule type="containsText" dxfId="492" priority="217" operator="containsText" text="△">
      <formula>NOT(ISERROR(SEARCH("△",A78)))</formula>
    </cfRule>
  </conditionalFormatting>
  <conditionalFormatting sqref="A79">
    <cfRule type="containsText" dxfId="491" priority="216" operator="containsText" text="Контрола">
      <formula>NOT(ISERROR(SEARCH("Контрола",A79)))</formula>
    </cfRule>
  </conditionalFormatting>
  <conditionalFormatting sqref="A80">
    <cfRule type="containsText" dxfId="490" priority="215" operator="containsText" text="Контрола">
      <formula>NOT(ISERROR(SEARCH("Контрола",A80)))</formula>
    </cfRule>
  </conditionalFormatting>
  <conditionalFormatting sqref="A80">
    <cfRule type="containsText" dxfId="489" priority="214" operator="containsText" text="△">
      <formula>NOT(ISERROR(SEARCH("△",A80)))</formula>
    </cfRule>
  </conditionalFormatting>
  <conditionalFormatting sqref="A81">
    <cfRule type="containsText" dxfId="488" priority="213" operator="containsText" text="Контрола">
      <formula>NOT(ISERROR(SEARCH("Контрола",A81)))</formula>
    </cfRule>
  </conditionalFormatting>
  <conditionalFormatting sqref="A82">
    <cfRule type="containsText" dxfId="487" priority="212" operator="containsText" text="Контрола">
      <formula>NOT(ISERROR(SEARCH("Контрола",A82)))</formula>
    </cfRule>
  </conditionalFormatting>
  <conditionalFormatting sqref="A82">
    <cfRule type="containsText" dxfId="486" priority="211" operator="containsText" text="△">
      <formula>NOT(ISERROR(SEARCH("△",A82)))</formula>
    </cfRule>
  </conditionalFormatting>
  <conditionalFormatting sqref="A83">
    <cfRule type="containsText" dxfId="485" priority="210" operator="containsText" text="Контрола">
      <formula>NOT(ISERROR(SEARCH("Контрола",A83)))</formula>
    </cfRule>
  </conditionalFormatting>
  <conditionalFormatting sqref="A84">
    <cfRule type="containsText" dxfId="484" priority="209" operator="containsText" text="Контрола">
      <formula>NOT(ISERROR(SEARCH("Контрола",A84)))</formula>
    </cfRule>
  </conditionalFormatting>
  <conditionalFormatting sqref="A84">
    <cfRule type="containsText" dxfId="483" priority="208" operator="containsText" text="△">
      <formula>NOT(ISERROR(SEARCH("△",A84)))</formula>
    </cfRule>
  </conditionalFormatting>
  <conditionalFormatting sqref="A85">
    <cfRule type="containsText" dxfId="482" priority="207" operator="containsText" text="Контрола">
      <formula>NOT(ISERROR(SEARCH("Контрола",A85)))</formula>
    </cfRule>
  </conditionalFormatting>
  <conditionalFormatting sqref="A86">
    <cfRule type="containsText" dxfId="481" priority="206" operator="containsText" text="Контрола">
      <formula>NOT(ISERROR(SEARCH("Контрола",A86)))</formula>
    </cfRule>
  </conditionalFormatting>
  <conditionalFormatting sqref="A86">
    <cfRule type="containsText" dxfId="480" priority="205" operator="containsText" text="△">
      <formula>NOT(ISERROR(SEARCH("△",A86)))</formula>
    </cfRule>
  </conditionalFormatting>
  <conditionalFormatting sqref="A87">
    <cfRule type="containsText" dxfId="479" priority="204" operator="containsText" text="Контрола">
      <formula>NOT(ISERROR(SEARCH("Контрола",A87)))</formula>
    </cfRule>
  </conditionalFormatting>
  <conditionalFormatting sqref="A88">
    <cfRule type="containsText" dxfId="478" priority="203" operator="containsText" text="Контрола">
      <formula>NOT(ISERROR(SEARCH("Контрола",A88)))</formula>
    </cfRule>
  </conditionalFormatting>
  <conditionalFormatting sqref="A88">
    <cfRule type="containsText" dxfId="477" priority="202" operator="containsText" text="△">
      <formula>NOT(ISERROR(SEARCH("△",A88)))</formula>
    </cfRule>
  </conditionalFormatting>
  <conditionalFormatting sqref="A89">
    <cfRule type="containsText" dxfId="476" priority="201" operator="containsText" text="Контрола">
      <formula>NOT(ISERROR(SEARCH("Контрола",A89)))</formula>
    </cfRule>
  </conditionalFormatting>
  <conditionalFormatting sqref="A90">
    <cfRule type="containsText" dxfId="475" priority="200" operator="containsText" text="Контрола">
      <formula>NOT(ISERROR(SEARCH("Контрола",A90)))</formula>
    </cfRule>
  </conditionalFormatting>
  <conditionalFormatting sqref="A90">
    <cfRule type="containsText" dxfId="474" priority="199" operator="containsText" text="△">
      <formula>NOT(ISERROR(SEARCH("△",A90)))</formula>
    </cfRule>
  </conditionalFormatting>
  <conditionalFormatting sqref="A91">
    <cfRule type="containsText" dxfId="473" priority="198" operator="containsText" text="Контрола">
      <formula>NOT(ISERROR(SEARCH("Контрола",A91)))</formula>
    </cfRule>
  </conditionalFormatting>
  <conditionalFormatting sqref="A92">
    <cfRule type="containsText" dxfId="472" priority="197" operator="containsText" text="Контрола">
      <formula>NOT(ISERROR(SEARCH("Контрола",A92)))</formula>
    </cfRule>
  </conditionalFormatting>
  <conditionalFormatting sqref="A92">
    <cfRule type="containsText" dxfId="471" priority="196" operator="containsText" text="△">
      <formula>NOT(ISERROR(SEARCH("△",A92)))</formula>
    </cfRule>
  </conditionalFormatting>
  <conditionalFormatting sqref="A93">
    <cfRule type="containsText" dxfId="470" priority="195" operator="containsText" text="Контрола">
      <formula>NOT(ISERROR(SEARCH("Контрола",A93)))</formula>
    </cfRule>
  </conditionalFormatting>
  <conditionalFormatting sqref="A94">
    <cfRule type="containsText" dxfId="469" priority="194" operator="containsText" text="Контрола">
      <formula>NOT(ISERROR(SEARCH("Контрола",A94)))</formula>
    </cfRule>
  </conditionalFormatting>
  <conditionalFormatting sqref="A94">
    <cfRule type="containsText" dxfId="468" priority="193" operator="containsText" text="△">
      <formula>NOT(ISERROR(SEARCH("△",A94)))</formula>
    </cfRule>
  </conditionalFormatting>
  <conditionalFormatting sqref="A95">
    <cfRule type="containsText" dxfId="467" priority="192" operator="containsText" text="Контрола">
      <formula>NOT(ISERROR(SEARCH("Контрола",A95)))</formula>
    </cfRule>
  </conditionalFormatting>
  <conditionalFormatting sqref="A96">
    <cfRule type="containsText" dxfId="466" priority="191" operator="containsText" text="Контрола">
      <formula>NOT(ISERROR(SEARCH("Контрола",A96)))</formula>
    </cfRule>
  </conditionalFormatting>
  <conditionalFormatting sqref="A96">
    <cfRule type="containsText" dxfId="465" priority="190" operator="containsText" text="△">
      <formula>NOT(ISERROR(SEARCH("△",A96)))</formula>
    </cfRule>
  </conditionalFormatting>
  <conditionalFormatting sqref="A97">
    <cfRule type="containsText" dxfId="464" priority="189" operator="containsText" text="Контрола">
      <formula>NOT(ISERROR(SEARCH("Контрола",A97)))</formula>
    </cfRule>
  </conditionalFormatting>
  <conditionalFormatting sqref="A98">
    <cfRule type="containsText" dxfId="463" priority="188" operator="containsText" text="Контрола">
      <formula>NOT(ISERROR(SEARCH("Контрола",A98)))</formula>
    </cfRule>
  </conditionalFormatting>
  <conditionalFormatting sqref="A98">
    <cfRule type="containsText" dxfId="462" priority="187" operator="containsText" text="△">
      <formula>NOT(ISERROR(SEARCH("△",A98)))</formula>
    </cfRule>
  </conditionalFormatting>
  <conditionalFormatting sqref="A99">
    <cfRule type="containsText" dxfId="461" priority="186" operator="containsText" text="Контрола">
      <formula>NOT(ISERROR(SEARCH("Контрола",A99)))</formula>
    </cfRule>
  </conditionalFormatting>
  <conditionalFormatting sqref="A100">
    <cfRule type="containsText" dxfId="460" priority="185" operator="containsText" text="Контрола">
      <formula>NOT(ISERROR(SEARCH("Контрола",A100)))</formula>
    </cfRule>
  </conditionalFormatting>
  <conditionalFormatting sqref="A100">
    <cfRule type="containsText" dxfId="459" priority="184" operator="containsText" text="△">
      <formula>NOT(ISERROR(SEARCH("△",A100)))</formula>
    </cfRule>
  </conditionalFormatting>
  <conditionalFormatting sqref="A101">
    <cfRule type="containsText" dxfId="458" priority="183" operator="containsText" text="Контрола">
      <formula>NOT(ISERROR(SEARCH("Контрола",A101)))</formula>
    </cfRule>
  </conditionalFormatting>
  <conditionalFormatting sqref="A102">
    <cfRule type="containsText" dxfId="457" priority="182" operator="containsText" text="Контрола">
      <formula>NOT(ISERROR(SEARCH("Контрола",A102)))</formula>
    </cfRule>
  </conditionalFormatting>
  <conditionalFormatting sqref="A102">
    <cfRule type="containsText" dxfId="456" priority="181" operator="containsText" text="△">
      <formula>NOT(ISERROR(SEARCH("△",A102)))</formula>
    </cfRule>
  </conditionalFormatting>
  <conditionalFormatting sqref="A34">
    <cfRule type="containsText" dxfId="455" priority="180" operator="containsText" text="Контрола">
      <formula>NOT(ISERROR(SEARCH("Контрола",A34)))</formula>
    </cfRule>
  </conditionalFormatting>
  <conditionalFormatting sqref="A35">
    <cfRule type="containsText" dxfId="454" priority="179" operator="containsText" text="Контрола">
      <formula>NOT(ISERROR(SEARCH("Контрола",A35)))</formula>
    </cfRule>
  </conditionalFormatting>
  <conditionalFormatting sqref="A35">
    <cfRule type="containsText" dxfId="453" priority="178" operator="containsText" text="△">
      <formula>NOT(ISERROR(SEARCH("△",A35)))</formula>
    </cfRule>
  </conditionalFormatting>
  <conditionalFormatting sqref="A36">
    <cfRule type="containsText" dxfId="452" priority="177" operator="containsText" text="Контрола">
      <formula>NOT(ISERROR(SEARCH("Контрола",A36)))</formula>
    </cfRule>
  </conditionalFormatting>
  <conditionalFormatting sqref="A37">
    <cfRule type="containsText" dxfId="451" priority="176" operator="containsText" text="Контрола">
      <formula>NOT(ISERROR(SEARCH("Контрола",A37)))</formula>
    </cfRule>
  </conditionalFormatting>
  <conditionalFormatting sqref="A37">
    <cfRule type="containsText" dxfId="450" priority="175" operator="containsText" text="△">
      <formula>NOT(ISERROR(SEARCH("△",A37)))</formula>
    </cfRule>
  </conditionalFormatting>
  <conditionalFormatting sqref="A38">
    <cfRule type="containsText" dxfId="449" priority="174" operator="containsText" text="Контрола">
      <formula>NOT(ISERROR(SEARCH("Контрола",A38)))</formula>
    </cfRule>
  </conditionalFormatting>
  <conditionalFormatting sqref="A39">
    <cfRule type="containsText" dxfId="448" priority="173" operator="containsText" text="Контрола">
      <formula>NOT(ISERROR(SEARCH("Контрола",A39)))</formula>
    </cfRule>
  </conditionalFormatting>
  <conditionalFormatting sqref="A39">
    <cfRule type="containsText" dxfId="447" priority="172" operator="containsText" text="△">
      <formula>NOT(ISERROR(SEARCH("△",A39)))</formula>
    </cfRule>
  </conditionalFormatting>
  <conditionalFormatting sqref="A40">
    <cfRule type="containsText" dxfId="446" priority="171" operator="containsText" text="Контрола">
      <formula>NOT(ISERROR(SEARCH("Контрола",A40)))</formula>
    </cfRule>
  </conditionalFormatting>
  <conditionalFormatting sqref="A41">
    <cfRule type="containsText" dxfId="445" priority="170" operator="containsText" text="Контрола">
      <formula>NOT(ISERROR(SEARCH("Контрола",A41)))</formula>
    </cfRule>
  </conditionalFormatting>
  <conditionalFormatting sqref="A41">
    <cfRule type="containsText" dxfId="444" priority="169" operator="containsText" text="△">
      <formula>NOT(ISERROR(SEARCH("△",A41)))</formula>
    </cfRule>
  </conditionalFormatting>
  <conditionalFormatting sqref="A42">
    <cfRule type="containsText" dxfId="443" priority="168" operator="containsText" text="Контрола">
      <formula>NOT(ISERROR(SEARCH("Контрола",A42)))</formula>
    </cfRule>
  </conditionalFormatting>
  <conditionalFormatting sqref="A43">
    <cfRule type="containsText" dxfId="442" priority="167" operator="containsText" text="Контрола">
      <formula>NOT(ISERROR(SEARCH("Контрола",A43)))</formula>
    </cfRule>
  </conditionalFormatting>
  <conditionalFormatting sqref="A43">
    <cfRule type="containsText" dxfId="441" priority="166" operator="containsText" text="△">
      <formula>NOT(ISERROR(SEARCH("△",A43)))</formula>
    </cfRule>
  </conditionalFormatting>
  <conditionalFormatting sqref="A44">
    <cfRule type="containsText" dxfId="440" priority="165" operator="containsText" text="Контрола">
      <formula>NOT(ISERROR(SEARCH("Контрола",A44)))</formula>
    </cfRule>
  </conditionalFormatting>
  <conditionalFormatting sqref="A45">
    <cfRule type="containsText" dxfId="439" priority="164" operator="containsText" text="Контрола">
      <formula>NOT(ISERROR(SEARCH("Контрола",A45)))</formula>
    </cfRule>
  </conditionalFormatting>
  <conditionalFormatting sqref="A45">
    <cfRule type="containsText" dxfId="438" priority="163" operator="containsText" text="△">
      <formula>NOT(ISERROR(SEARCH("△",A45)))</formula>
    </cfRule>
  </conditionalFormatting>
  <conditionalFormatting sqref="A46">
    <cfRule type="containsText" dxfId="437" priority="162" operator="containsText" text="Контрола">
      <formula>NOT(ISERROR(SEARCH("Контрола",A46)))</formula>
    </cfRule>
  </conditionalFormatting>
  <conditionalFormatting sqref="A47">
    <cfRule type="containsText" dxfId="436" priority="161" operator="containsText" text="Контрола">
      <formula>NOT(ISERROR(SEARCH("Контрола",A47)))</formula>
    </cfRule>
  </conditionalFormatting>
  <conditionalFormatting sqref="A47">
    <cfRule type="containsText" dxfId="435" priority="160" operator="containsText" text="△">
      <formula>NOT(ISERROR(SEARCH("△",A47)))</formula>
    </cfRule>
  </conditionalFormatting>
  <conditionalFormatting sqref="A48">
    <cfRule type="containsText" dxfId="434" priority="159" operator="containsText" text="Контрола">
      <formula>NOT(ISERROR(SEARCH("Контрола",A48)))</formula>
    </cfRule>
  </conditionalFormatting>
  <conditionalFormatting sqref="A49">
    <cfRule type="containsText" dxfId="433" priority="158" operator="containsText" text="Контрола">
      <formula>NOT(ISERROR(SEARCH("Контрола",A49)))</formula>
    </cfRule>
  </conditionalFormatting>
  <conditionalFormatting sqref="A49">
    <cfRule type="containsText" dxfId="432" priority="157" operator="containsText" text="△">
      <formula>NOT(ISERROR(SEARCH("△",A49)))</formula>
    </cfRule>
  </conditionalFormatting>
  <conditionalFormatting sqref="A50">
    <cfRule type="containsText" dxfId="431" priority="156" operator="containsText" text="Контрола">
      <formula>NOT(ISERROR(SEARCH("Контрола",A50)))</formula>
    </cfRule>
  </conditionalFormatting>
  <conditionalFormatting sqref="A51">
    <cfRule type="containsText" dxfId="430" priority="155" operator="containsText" text="Контрола">
      <formula>NOT(ISERROR(SEARCH("Контрола",A51)))</formula>
    </cfRule>
  </conditionalFormatting>
  <conditionalFormatting sqref="A51">
    <cfRule type="containsText" dxfId="429" priority="154" operator="containsText" text="△">
      <formula>NOT(ISERROR(SEARCH("△",A51)))</formula>
    </cfRule>
  </conditionalFormatting>
  <conditionalFormatting sqref="A52">
    <cfRule type="containsText" dxfId="428" priority="153" operator="containsText" text="Контрола">
      <formula>NOT(ISERROR(SEARCH("Контрола",A52)))</formula>
    </cfRule>
  </conditionalFormatting>
  <conditionalFormatting sqref="A53">
    <cfRule type="containsText" dxfId="427" priority="152" operator="containsText" text="Контрола">
      <formula>NOT(ISERROR(SEARCH("Контрола",A53)))</formula>
    </cfRule>
  </conditionalFormatting>
  <conditionalFormatting sqref="A53">
    <cfRule type="containsText" dxfId="426" priority="151" operator="containsText" text="△">
      <formula>NOT(ISERROR(SEARCH("△",A53)))</formula>
    </cfRule>
  </conditionalFormatting>
  <conditionalFormatting sqref="A54">
    <cfRule type="containsText" dxfId="425" priority="150" operator="containsText" text="Контрола">
      <formula>NOT(ISERROR(SEARCH("Контрола",A54)))</formula>
    </cfRule>
  </conditionalFormatting>
  <conditionalFormatting sqref="A55">
    <cfRule type="containsText" dxfId="424" priority="149" operator="containsText" text="Контрола">
      <formula>NOT(ISERROR(SEARCH("Контрола",A55)))</formula>
    </cfRule>
  </conditionalFormatting>
  <conditionalFormatting sqref="A55">
    <cfRule type="containsText" dxfId="423" priority="148" operator="containsText" text="△">
      <formula>NOT(ISERROR(SEARCH("△",A55)))</formula>
    </cfRule>
  </conditionalFormatting>
  <conditionalFormatting sqref="A56">
    <cfRule type="containsText" dxfId="422" priority="147" operator="containsText" text="Контрола">
      <formula>NOT(ISERROR(SEARCH("Контрола",A56)))</formula>
    </cfRule>
  </conditionalFormatting>
  <conditionalFormatting sqref="A57">
    <cfRule type="containsText" dxfId="421" priority="146" operator="containsText" text="Контрола">
      <formula>NOT(ISERROR(SEARCH("Контрола",A57)))</formula>
    </cfRule>
  </conditionalFormatting>
  <conditionalFormatting sqref="A57">
    <cfRule type="containsText" dxfId="420" priority="145" operator="containsText" text="△">
      <formula>NOT(ISERROR(SEARCH("△",A57)))</formula>
    </cfRule>
  </conditionalFormatting>
  <conditionalFormatting sqref="A58">
    <cfRule type="containsText" dxfId="419" priority="144" operator="containsText" text="Контрола">
      <formula>NOT(ISERROR(SEARCH("Контрола",A58)))</formula>
    </cfRule>
  </conditionalFormatting>
  <conditionalFormatting sqref="A59">
    <cfRule type="containsText" dxfId="418" priority="143" operator="containsText" text="Контрола">
      <formula>NOT(ISERROR(SEARCH("Контрола",A59)))</formula>
    </cfRule>
  </conditionalFormatting>
  <conditionalFormatting sqref="A59">
    <cfRule type="containsText" dxfId="417" priority="142" operator="containsText" text="△">
      <formula>NOT(ISERROR(SEARCH("△",A59)))</formula>
    </cfRule>
  </conditionalFormatting>
  <conditionalFormatting sqref="A60">
    <cfRule type="containsText" dxfId="416" priority="141" operator="containsText" text="Контрола">
      <formula>NOT(ISERROR(SEARCH("Контрола",A60)))</formula>
    </cfRule>
  </conditionalFormatting>
  <conditionalFormatting sqref="A61">
    <cfRule type="containsText" dxfId="415" priority="140" operator="containsText" text="Контрола">
      <formula>NOT(ISERROR(SEARCH("Контрола",A61)))</formula>
    </cfRule>
  </conditionalFormatting>
  <conditionalFormatting sqref="A61">
    <cfRule type="containsText" dxfId="414" priority="139" operator="containsText" text="△">
      <formula>NOT(ISERROR(SEARCH("△",A61)))</formula>
    </cfRule>
  </conditionalFormatting>
  <conditionalFormatting sqref="A62">
    <cfRule type="containsText" dxfId="413" priority="138" operator="containsText" text="Контрола">
      <formula>NOT(ISERROR(SEARCH("Контрола",A62)))</formula>
    </cfRule>
  </conditionalFormatting>
  <conditionalFormatting sqref="A63">
    <cfRule type="containsText" dxfId="412" priority="137" operator="containsText" text="Контрола">
      <formula>NOT(ISERROR(SEARCH("Контрола",A63)))</formula>
    </cfRule>
  </conditionalFormatting>
  <conditionalFormatting sqref="A63">
    <cfRule type="containsText" dxfId="411" priority="136" operator="containsText" text="△">
      <formula>NOT(ISERROR(SEARCH("△",A63)))</formula>
    </cfRule>
  </conditionalFormatting>
  <conditionalFormatting sqref="A151">
    <cfRule type="containsText" dxfId="410" priority="135" operator="containsText" text="Контрола">
      <formula>NOT(ISERROR(SEARCH("Контрола",A151)))</formula>
    </cfRule>
  </conditionalFormatting>
  <conditionalFormatting sqref="A152">
    <cfRule type="containsText" dxfId="409" priority="134" operator="containsText" text="Контрола">
      <formula>NOT(ISERROR(SEARCH("Контрола",A152)))</formula>
    </cfRule>
  </conditionalFormatting>
  <conditionalFormatting sqref="A152">
    <cfRule type="containsText" dxfId="408" priority="133" operator="containsText" text="△">
      <formula>NOT(ISERROR(SEARCH("△",A152)))</formula>
    </cfRule>
  </conditionalFormatting>
  <conditionalFormatting sqref="A153">
    <cfRule type="containsText" dxfId="407" priority="132" operator="containsText" text="Контрола">
      <formula>NOT(ISERROR(SEARCH("Контрола",A153)))</formula>
    </cfRule>
  </conditionalFormatting>
  <conditionalFormatting sqref="A154">
    <cfRule type="containsText" dxfId="406" priority="131" operator="containsText" text="Контрола">
      <formula>NOT(ISERROR(SEARCH("Контрола",A154)))</formula>
    </cfRule>
  </conditionalFormatting>
  <conditionalFormatting sqref="A154">
    <cfRule type="containsText" dxfId="405" priority="130" operator="containsText" text="△">
      <formula>NOT(ISERROR(SEARCH("△",A154)))</formula>
    </cfRule>
  </conditionalFormatting>
  <conditionalFormatting sqref="A155">
    <cfRule type="containsText" dxfId="404" priority="129" operator="containsText" text="Контрола">
      <formula>NOT(ISERROR(SEARCH("Контрола",A155)))</formula>
    </cfRule>
  </conditionalFormatting>
  <conditionalFormatting sqref="A156">
    <cfRule type="containsText" dxfId="403" priority="128" operator="containsText" text="Контрола">
      <formula>NOT(ISERROR(SEARCH("Контрола",A156)))</formula>
    </cfRule>
  </conditionalFormatting>
  <conditionalFormatting sqref="A156">
    <cfRule type="containsText" dxfId="402" priority="127" operator="containsText" text="△">
      <formula>NOT(ISERROR(SEARCH("△",A156)))</formula>
    </cfRule>
  </conditionalFormatting>
  <conditionalFormatting sqref="A157">
    <cfRule type="containsText" dxfId="401" priority="126" operator="containsText" text="Контрола">
      <formula>NOT(ISERROR(SEARCH("Контрола",A157)))</formula>
    </cfRule>
  </conditionalFormatting>
  <conditionalFormatting sqref="A158">
    <cfRule type="containsText" dxfId="400" priority="125" operator="containsText" text="Контрола">
      <formula>NOT(ISERROR(SEARCH("Контрола",A158)))</formula>
    </cfRule>
  </conditionalFormatting>
  <conditionalFormatting sqref="A158">
    <cfRule type="containsText" dxfId="399" priority="124" operator="containsText" text="△">
      <formula>NOT(ISERROR(SEARCH("△",A158)))</formula>
    </cfRule>
  </conditionalFormatting>
  <conditionalFormatting sqref="A159">
    <cfRule type="containsText" dxfId="398" priority="123" operator="containsText" text="Контрола">
      <formula>NOT(ISERROR(SEARCH("Контрола",A159)))</formula>
    </cfRule>
  </conditionalFormatting>
  <conditionalFormatting sqref="A160">
    <cfRule type="containsText" dxfId="397" priority="122" operator="containsText" text="Контрола">
      <formula>NOT(ISERROR(SEARCH("Контрола",A160)))</formula>
    </cfRule>
  </conditionalFormatting>
  <conditionalFormatting sqref="A160">
    <cfRule type="containsText" dxfId="396" priority="121" operator="containsText" text="△">
      <formula>NOT(ISERROR(SEARCH("△",A160)))</formula>
    </cfRule>
  </conditionalFormatting>
  <conditionalFormatting sqref="A161">
    <cfRule type="containsText" dxfId="395" priority="120" operator="containsText" text="Контрола">
      <formula>NOT(ISERROR(SEARCH("Контрола",A161)))</formula>
    </cfRule>
  </conditionalFormatting>
  <conditionalFormatting sqref="A162">
    <cfRule type="containsText" dxfId="394" priority="119" operator="containsText" text="Контрола">
      <formula>NOT(ISERROR(SEARCH("Контрола",A162)))</formula>
    </cfRule>
  </conditionalFormatting>
  <conditionalFormatting sqref="A162">
    <cfRule type="containsText" dxfId="393" priority="118" operator="containsText" text="△">
      <formula>NOT(ISERROR(SEARCH("△",A162)))</formula>
    </cfRule>
  </conditionalFormatting>
  <conditionalFormatting sqref="A163">
    <cfRule type="containsText" dxfId="392" priority="117" operator="containsText" text="Контрола">
      <formula>NOT(ISERROR(SEARCH("Контрола",A163)))</formula>
    </cfRule>
  </conditionalFormatting>
  <conditionalFormatting sqref="A164">
    <cfRule type="containsText" dxfId="391" priority="116" operator="containsText" text="Контрола">
      <formula>NOT(ISERROR(SEARCH("Контрола",A164)))</formula>
    </cfRule>
  </conditionalFormatting>
  <conditionalFormatting sqref="A164">
    <cfRule type="containsText" dxfId="390" priority="115" operator="containsText" text="△">
      <formula>NOT(ISERROR(SEARCH("△",A164)))</formula>
    </cfRule>
  </conditionalFormatting>
  <conditionalFormatting sqref="A165">
    <cfRule type="containsText" dxfId="389" priority="114" operator="containsText" text="Контрола">
      <formula>NOT(ISERROR(SEARCH("Контрола",A165)))</formula>
    </cfRule>
  </conditionalFormatting>
  <conditionalFormatting sqref="A166">
    <cfRule type="containsText" dxfId="388" priority="113" operator="containsText" text="Контрола">
      <formula>NOT(ISERROR(SEARCH("Контрола",A166)))</formula>
    </cfRule>
  </conditionalFormatting>
  <conditionalFormatting sqref="A166">
    <cfRule type="containsText" dxfId="387" priority="112" operator="containsText" text="△">
      <formula>NOT(ISERROR(SEARCH("△",A166)))</formula>
    </cfRule>
  </conditionalFormatting>
  <conditionalFormatting sqref="A167">
    <cfRule type="containsText" dxfId="386" priority="111" operator="containsText" text="Контрола">
      <formula>NOT(ISERROR(SEARCH("Контрола",A167)))</formula>
    </cfRule>
  </conditionalFormatting>
  <conditionalFormatting sqref="A168">
    <cfRule type="containsText" dxfId="385" priority="110" operator="containsText" text="Контрола">
      <formula>NOT(ISERROR(SEARCH("Контрола",A168)))</formula>
    </cfRule>
  </conditionalFormatting>
  <conditionalFormatting sqref="A168">
    <cfRule type="containsText" dxfId="384" priority="109" operator="containsText" text="△">
      <formula>NOT(ISERROR(SEARCH("△",A168)))</formula>
    </cfRule>
  </conditionalFormatting>
  <conditionalFormatting sqref="A169">
    <cfRule type="containsText" dxfId="383" priority="108" operator="containsText" text="Контрола">
      <formula>NOT(ISERROR(SEARCH("Контрола",A169)))</formula>
    </cfRule>
  </conditionalFormatting>
  <conditionalFormatting sqref="A170">
    <cfRule type="containsText" dxfId="382" priority="107" operator="containsText" text="Контрола">
      <formula>NOT(ISERROR(SEARCH("Контрола",A170)))</formula>
    </cfRule>
  </conditionalFormatting>
  <conditionalFormatting sqref="A170">
    <cfRule type="containsText" dxfId="381" priority="106" operator="containsText" text="△">
      <formula>NOT(ISERROR(SEARCH("△",A170)))</formula>
    </cfRule>
  </conditionalFormatting>
  <conditionalFormatting sqref="A171">
    <cfRule type="containsText" dxfId="380" priority="105" operator="containsText" text="Контрола">
      <formula>NOT(ISERROR(SEARCH("Контрола",A171)))</formula>
    </cfRule>
  </conditionalFormatting>
  <conditionalFormatting sqref="A172">
    <cfRule type="containsText" dxfId="379" priority="104" operator="containsText" text="Контрола">
      <formula>NOT(ISERROR(SEARCH("Контрола",A172)))</formula>
    </cfRule>
  </conditionalFormatting>
  <conditionalFormatting sqref="A172">
    <cfRule type="containsText" dxfId="378" priority="103" operator="containsText" text="△">
      <formula>NOT(ISERROR(SEARCH("△",A172)))</formula>
    </cfRule>
  </conditionalFormatting>
  <conditionalFormatting sqref="A173">
    <cfRule type="containsText" dxfId="377" priority="102" operator="containsText" text="Контрола">
      <formula>NOT(ISERROR(SEARCH("Контрола",A173)))</formula>
    </cfRule>
  </conditionalFormatting>
  <conditionalFormatting sqref="A174">
    <cfRule type="containsText" dxfId="376" priority="101" operator="containsText" text="Контрола">
      <formula>NOT(ISERROR(SEARCH("Контрола",A174)))</formula>
    </cfRule>
  </conditionalFormatting>
  <conditionalFormatting sqref="A174">
    <cfRule type="containsText" dxfId="375" priority="100" operator="containsText" text="△">
      <formula>NOT(ISERROR(SEARCH("△",A174)))</formula>
    </cfRule>
  </conditionalFormatting>
  <conditionalFormatting sqref="A175">
    <cfRule type="containsText" dxfId="374" priority="99" operator="containsText" text="Контрола">
      <formula>NOT(ISERROR(SEARCH("Контрола",A175)))</formula>
    </cfRule>
  </conditionalFormatting>
  <conditionalFormatting sqref="A176">
    <cfRule type="containsText" dxfId="373" priority="98" operator="containsText" text="Контрола">
      <formula>NOT(ISERROR(SEARCH("Контрола",A176)))</formula>
    </cfRule>
  </conditionalFormatting>
  <conditionalFormatting sqref="A176">
    <cfRule type="containsText" dxfId="372" priority="97" operator="containsText" text="△">
      <formula>NOT(ISERROR(SEARCH("△",A176)))</formula>
    </cfRule>
  </conditionalFormatting>
  <conditionalFormatting sqref="A177">
    <cfRule type="containsText" dxfId="371" priority="96" operator="containsText" text="Контрола">
      <formula>NOT(ISERROR(SEARCH("Контрола",A177)))</formula>
    </cfRule>
  </conditionalFormatting>
  <conditionalFormatting sqref="A178">
    <cfRule type="containsText" dxfId="370" priority="95" operator="containsText" text="Контрола">
      <formula>NOT(ISERROR(SEARCH("Контрола",A178)))</formula>
    </cfRule>
  </conditionalFormatting>
  <conditionalFormatting sqref="A178">
    <cfRule type="containsText" dxfId="369" priority="94" operator="containsText" text="△">
      <formula>NOT(ISERROR(SEARCH("△",A178)))</formula>
    </cfRule>
  </conditionalFormatting>
  <conditionalFormatting sqref="A179">
    <cfRule type="containsText" dxfId="368" priority="93" operator="containsText" text="Контрола">
      <formula>NOT(ISERROR(SEARCH("Контрола",A179)))</formula>
    </cfRule>
  </conditionalFormatting>
  <conditionalFormatting sqref="A180">
    <cfRule type="containsText" dxfId="367" priority="92" operator="containsText" text="Контрола">
      <formula>NOT(ISERROR(SEARCH("Контрола",A180)))</formula>
    </cfRule>
  </conditionalFormatting>
  <conditionalFormatting sqref="A180">
    <cfRule type="containsText" dxfId="366" priority="91" operator="containsText" text="△">
      <formula>NOT(ISERROR(SEARCH("△",A180)))</formula>
    </cfRule>
  </conditionalFormatting>
  <conditionalFormatting sqref="A190">
    <cfRule type="containsText" dxfId="365" priority="90" operator="containsText" text="Контрола">
      <formula>NOT(ISERROR(SEARCH("Контрола",A190)))</formula>
    </cfRule>
  </conditionalFormatting>
  <conditionalFormatting sqref="A191">
    <cfRule type="containsText" dxfId="364" priority="89" operator="containsText" text="Контрола">
      <formula>NOT(ISERROR(SEARCH("Контрола",A191)))</formula>
    </cfRule>
  </conditionalFormatting>
  <conditionalFormatting sqref="A191">
    <cfRule type="containsText" dxfId="363" priority="88" operator="containsText" text="△">
      <formula>NOT(ISERROR(SEARCH("△",A191)))</formula>
    </cfRule>
  </conditionalFormatting>
  <conditionalFormatting sqref="A192">
    <cfRule type="containsText" dxfId="362" priority="87" operator="containsText" text="Контрола">
      <formula>NOT(ISERROR(SEARCH("Контрола",A192)))</formula>
    </cfRule>
  </conditionalFormatting>
  <conditionalFormatting sqref="A193">
    <cfRule type="containsText" dxfId="361" priority="86" operator="containsText" text="Контрола">
      <formula>NOT(ISERROR(SEARCH("Контрола",A193)))</formula>
    </cfRule>
  </conditionalFormatting>
  <conditionalFormatting sqref="A193">
    <cfRule type="containsText" dxfId="360" priority="85" operator="containsText" text="△">
      <formula>NOT(ISERROR(SEARCH("△",A193)))</formula>
    </cfRule>
  </conditionalFormatting>
  <conditionalFormatting sqref="A194">
    <cfRule type="containsText" dxfId="359" priority="84" operator="containsText" text="Контрола">
      <formula>NOT(ISERROR(SEARCH("Контрола",A194)))</formula>
    </cfRule>
  </conditionalFormatting>
  <conditionalFormatting sqref="A195">
    <cfRule type="containsText" dxfId="358" priority="83" operator="containsText" text="Контрола">
      <formula>NOT(ISERROR(SEARCH("Контрола",A195)))</formula>
    </cfRule>
  </conditionalFormatting>
  <conditionalFormatting sqref="A195">
    <cfRule type="containsText" dxfId="357" priority="82" operator="containsText" text="△">
      <formula>NOT(ISERROR(SEARCH("△",A195)))</formula>
    </cfRule>
  </conditionalFormatting>
  <conditionalFormatting sqref="A196">
    <cfRule type="containsText" dxfId="356" priority="81" operator="containsText" text="Контрола">
      <formula>NOT(ISERROR(SEARCH("Контрола",A196)))</formula>
    </cfRule>
  </conditionalFormatting>
  <conditionalFormatting sqref="A197">
    <cfRule type="containsText" dxfId="355" priority="80" operator="containsText" text="Контрола">
      <formula>NOT(ISERROR(SEARCH("Контрола",A197)))</formula>
    </cfRule>
  </conditionalFormatting>
  <conditionalFormatting sqref="A197">
    <cfRule type="containsText" dxfId="354" priority="79" operator="containsText" text="△">
      <formula>NOT(ISERROR(SEARCH("△",A197)))</formula>
    </cfRule>
  </conditionalFormatting>
  <conditionalFormatting sqref="A198">
    <cfRule type="containsText" dxfId="353" priority="78" operator="containsText" text="Контрола">
      <formula>NOT(ISERROR(SEARCH("Контрола",A198)))</formula>
    </cfRule>
  </conditionalFormatting>
  <conditionalFormatting sqref="A199">
    <cfRule type="containsText" dxfId="352" priority="77" operator="containsText" text="Контрола">
      <formula>NOT(ISERROR(SEARCH("Контрола",A199)))</formula>
    </cfRule>
  </conditionalFormatting>
  <conditionalFormatting sqref="A199">
    <cfRule type="containsText" dxfId="351" priority="76" operator="containsText" text="△">
      <formula>NOT(ISERROR(SEARCH("△",A199)))</formula>
    </cfRule>
  </conditionalFormatting>
  <conditionalFormatting sqref="A200">
    <cfRule type="containsText" dxfId="350" priority="75" operator="containsText" text="Контрола">
      <formula>NOT(ISERROR(SEARCH("Контрола",A200)))</formula>
    </cfRule>
  </conditionalFormatting>
  <conditionalFormatting sqref="A201">
    <cfRule type="containsText" dxfId="349" priority="74" operator="containsText" text="Контрола">
      <formula>NOT(ISERROR(SEARCH("Контрола",A201)))</formula>
    </cfRule>
  </conditionalFormatting>
  <conditionalFormatting sqref="A201">
    <cfRule type="containsText" dxfId="348" priority="73" operator="containsText" text="△">
      <formula>NOT(ISERROR(SEARCH("△",A201)))</formula>
    </cfRule>
  </conditionalFormatting>
  <conditionalFormatting sqref="A202">
    <cfRule type="containsText" dxfId="347" priority="72" operator="containsText" text="Контрола">
      <formula>NOT(ISERROR(SEARCH("Контрола",A202)))</formula>
    </cfRule>
  </conditionalFormatting>
  <conditionalFormatting sqref="A203">
    <cfRule type="containsText" dxfId="346" priority="71" operator="containsText" text="Контрола">
      <formula>NOT(ISERROR(SEARCH("Контрола",A203)))</formula>
    </cfRule>
  </conditionalFormatting>
  <conditionalFormatting sqref="A203">
    <cfRule type="containsText" dxfId="345" priority="70" operator="containsText" text="△">
      <formula>NOT(ISERROR(SEARCH("△",A203)))</formula>
    </cfRule>
  </conditionalFormatting>
  <conditionalFormatting sqref="A204">
    <cfRule type="containsText" dxfId="344" priority="69" operator="containsText" text="Контрола">
      <formula>NOT(ISERROR(SEARCH("Контрола",A204)))</formula>
    </cfRule>
  </conditionalFormatting>
  <conditionalFormatting sqref="A205">
    <cfRule type="containsText" dxfId="343" priority="68" operator="containsText" text="Контрола">
      <formula>NOT(ISERROR(SEARCH("Контрола",A205)))</formula>
    </cfRule>
  </conditionalFormatting>
  <conditionalFormatting sqref="A205">
    <cfRule type="containsText" dxfId="342" priority="67" operator="containsText" text="△">
      <formula>NOT(ISERROR(SEARCH("△",A205)))</formula>
    </cfRule>
  </conditionalFormatting>
  <conditionalFormatting sqref="A206">
    <cfRule type="containsText" dxfId="341" priority="66" operator="containsText" text="Контрола">
      <formula>NOT(ISERROR(SEARCH("Контрола",A206)))</formula>
    </cfRule>
  </conditionalFormatting>
  <conditionalFormatting sqref="A207">
    <cfRule type="containsText" dxfId="340" priority="65" operator="containsText" text="Контрола">
      <formula>NOT(ISERROR(SEARCH("Контрола",A207)))</formula>
    </cfRule>
  </conditionalFormatting>
  <conditionalFormatting sqref="A207">
    <cfRule type="containsText" dxfId="339" priority="64" operator="containsText" text="△">
      <formula>NOT(ISERROR(SEARCH("△",A207)))</formula>
    </cfRule>
  </conditionalFormatting>
  <conditionalFormatting sqref="A208">
    <cfRule type="containsText" dxfId="338" priority="63" operator="containsText" text="Контрола">
      <formula>NOT(ISERROR(SEARCH("Контрола",A208)))</formula>
    </cfRule>
  </conditionalFormatting>
  <conditionalFormatting sqref="A209">
    <cfRule type="containsText" dxfId="337" priority="62" operator="containsText" text="Контрола">
      <formula>NOT(ISERROR(SEARCH("Контрола",A209)))</formula>
    </cfRule>
  </conditionalFormatting>
  <conditionalFormatting sqref="A209">
    <cfRule type="containsText" dxfId="336" priority="61" operator="containsText" text="△">
      <formula>NOT(ISERROR(SEARCH("△",A209)))</formula>
    </cfRule>
  </conditionalFormatting>
  <conditionalFormatting sqref="A210">
    <cfRule type="containsText" dxfId="335" priority="60" operator="containsText" text="Контрола">
      <formula>NOT(ISERROR(SEARCH("Контрола",A210)))</formula>
    </cfRule>
  </conditionalFormatting>
  <conditionalFormatting sqref="A211">
    <cfRule type="containsText" dxfId="334" priority="59" operator="containsText" text="Контрола">
      <formula>NOT(ISERROR(SEARCH("Контрола",A211)))</formula>
    </cfRule>
  </conditionalFormatting>
  <conditionalFormatting sqref="A211">
    <cfRule type="containsText" dxfId="333" priority="58" operator="containsText" text="△">
      <formula>NOT(ISERROR(SEARCH("△",A211)))</formula>
    </cfRule>
  </conditionalFormatting>
  <conditionalFormatting sqref="A212">
    <cfRule type="containsText" dxfId="332" priority="57" operator="containsText" text="Контрола">
      <formula>NOT(ISERROR(SEARCH("Контрола",A212)))</formula>
    </cfRule>
  </conditionalFormatting>
  <conditionalFormatting sqref="A213">
    <cfRule type="containsText" dxfId="331" priority="56" operator="containsText" text="Контрола">
      <formula>NOT(ISERROR(SEARCH("Контрола",A213)))</formula>
    </cfRule>
  </conditionalFormatting>
  <conditionalFormatting sqref="A213">
    <cfRule type="containsText" dxfId="330" priority="55" operator="containsText" text="△">
      <formula>NOT(ISERROR(SEARCH("△",A213)))</formula>
    </cfRule>
  </conditionalFormatting>
  <conditionalFormatting sqref="A214">
    <cfRule type="containsText" dxfId="329" priority="54" operator="containsText" text="Контрола">
      <formula>NOT(ISERROR(SEARCH("Контрола",A214)))</formula>
    </cfRule>
  </conditionalFormatting>
  <conditionalFormatting sqref="A215">
    <cfRule type="containsText" dxfId="328" priority="53" operator="containsText" text="Контрола">
      <formula>NOT(ISERROR(SEARCH("Контрола",A215)))</formula>
    </cfRule>
  </conditionalFormatting>
  <conditionalFormatting sqref="A215">
    <cfRule type="containsText" dxfId="327" priority="52" operator="containsText" text="△">
      <formula>NOT(ISERROR(SEARCH("△",A215)))</formula>
    </cfRule>
  </conditionalFormatting>
  <conditionalFormatting sqref="A216">
    <cfRule type="containsText" dxfId="326" priority="51" operator="containsText" text="Контрола">
      <formula>NOT(ISERROR(SEARCH("Контрола",A216)))</formula>
    </cfRule>
  </conditionalFormatting>
  <conditionalFormatting sqref="A217">
    <cfRule type="containsText" dxfId="325" priority="50" operator="containsText" text="Контрола">
      <formula>NOT(ISERROR(SEARCH("Контрола",A217)))</formula>
    </cfRule>
  </conditionalFormatting>
  <conditionalFormatting sqref="A217">
    <cfRule type="containsText" dxfId="324" priority="49" operator="containsText" text="△">
      <formula>NOT(ISERROR(SEARCH("△",A217)))</formula>
    </cfRule>
  </conditionalFormatting>
  <conditionalFormatting sqref="A218">
    <cfRule type="containsText" dxfId="323" priority="48" operator="containsText" text="Контрола">
      <formula>NOT(ISERROR(SEARCH("Контрола",A218)))</formula>
    </cfRule>
  </conditionalFormatting>
  <conditionalFormatting sqref="A219">
    <cfRule type="containsText" dxfId="322" priority="47" operator="containsText" text="Контрола">
      <formula>NOT(ISERROR(SEARCH("Контрола",A219)))</formula>
    </cfRule>
  </conditionalFormatting>
  <conditionalFormatting sqref="A219">
    <cfRule type="containsText" dxfId="321" priority="46" operator="containsText" text="△">
      <formula>NOT(ISERROR(SEARCH("△",A219)))</formula>
    </cfRule>
  </conditionalFormatting>
  <conditionalFormatting sqref="A229">
    <cfRule type="containsText" dxfId="320" priority="45" operator="containsText" text="Контрола">
      <formula>NOT(ISERROR(SEARCH("Контрола",A229)))</formula>
    </cfRule>
  </conditionalFormatting>
  <conditionalFormatting sqref="A230">
    <cfRule type="containsText" dxfId="319" priority="44" operator="containsText" text="Контрола">
      <formula>NOT(ISERROR(SEARCH("Контрола",A230)))</formula>
    </cfRule>
  </conditionalFormatting>
  <conditionalFormatting sqref="A230">
    <cfRule type="containsText" dxfId="318" priority="43" operator="containsText" text="△">
      <formula>NOT(ISERROR(SEARCH("△",A230)))</formula>
    </cfRule>
  </conditionalFormatting>
  <conditionalFormatting sqref="A231">
    <cfRule type="containsText" dxfId="317" priority="42" operator="containsText" text="Контрола">
      <formula>NOT(ISERROR(SEARCH("Контрола",A231)))</formula>
    </cfRule>
  </conditionalFormatting>
  <conditionalFormatting sqref="A232">
    <cfRule type="containsText" dxfId="316" priority="41" operator="containsText" text="Контрола">
      <formula>NOT(ISERROR(SEARCH("Контрола",A232)))</formula>
    </cfRule>
  </conditionalFormatting>
  <conditionalFormatting sqref="A232">
    <cfRule type="containsText" dxfId="315" priority="40" operator="containsText" text="△">
      <formula>NOT(ISERROR(SEARCH("△",A232)))</formula>
    </cfRule>
  </conditionalFormatting>
  <conditionalFormatting sqref="A233">
    <cfRule type="containsText" dxfId="314" priority="39" operator="containsText" text="Контрола">
      <formula>NOT(ISERROR(SEARCH("Контрола",A233)))</formula>
    </cfRule>
  </conditionalFormatting>
  <conditionalFormatting sqref="A234">
    <cfRule type="containsText" dxfId="313" priority="38" operator="containsText" text="Контрола">
      <formula>NOT(ISERROR(SEARCH("Контрола",A234)))</formula>
    </cfRule>
  </conditionalFormatting>
  <conditionalFormatting sqref="A234">
    <cfRule type="containsText" dxfId="312" priority="37" operator="containsText" text="△">
      <formula>NOT(ISERROR(SEARCH("△",A234)))</formula>
    </cfRule>
  </conditionalFormatting>
  <conditionalFormatting sqref="A235">
    <cfRule type="containsText" dxfId="311" priority="36" operator="containsText" text="Контрола">
      <formula>NOT(ISERROR(SEARCH("Контрола",A235)))</formula>
    </cfRule>
  </conditionalFormatting>
  <conditionalFormatting sqref="A236">
    <cfRule type="containsText" dxfId="310" priority="35" operator="containsText" text="Контрола">
      <formula>NOT(ISERROR(SEARCH("Контрола",A236)))</formula>
    </cfRule>
  </conditionalFormatting>
  <conditionalFormatting sqref="A236">
    <cfRule type="containsText" dxfId="309" priority="34" operator="containsText" text="△">
      <formula>NOT(ISERROR(SEARCH("△",A236)))</formula>
    </cfRule>
  </conditionalFormatting>
  <conditionalFormatting sqref="A237">
    <cfRule type="containsText" dxfId="308" priority="33" operator="containsText" text="Контрола">
      <formula>NOT(ISERROR(SEARCH("Контрола",A237)))</formula>
    </cfRule>
  </conditionalFormatting>
  <conditionalFormatting sqref="A238">
    <cfRule type="containsText" dxfId="307" priority="32" operator="containsText" text="Контрола">
      <formula>NOT(ISERROR(SEARCH("Контрола",A238)))</formula>
    </cfRule>
  </conditionalFormatting>
  <conditionalFormatting sqref="A238">
    <cfRule type="containsText" dxfId="306" priority="31" operator="containsText" text="△">
      <formula>NOT(ISERROR(SEARCH("△",A238)))</formula>
    </cfRule>
  </conditionalFormatting>
  <conditionalFormatting sqref="A239">
    <cfRule type="containsText" dxfId="305" priority="30" operator="containsText" text="Контрола">
      <formula>NOT(ISERROR(SEARCH("Контрола",A239)))</formula>
    </cfRule>
  </conditionalFormatting>
  <conditionalFormatting sqref="A240">
    <cfRule type="containsText" dxfId="304" priority="29" operator="containsText" text="Контрола">
      <formula>NOT(ISERROR(SEARCH("Контрола",A240)))</formula>
    </cfRule>
  </conditionalFormatting>
  <conditionalFormatting sqref="A240">
    <cfRule type="containsText" dxfId="303" priority="28" operator="containsText" text="△">
      <formula>NOT(ISERROR(SEARCH("△",A240)))</formula>
    </cfRule>
  </conditionalFormatting>
  <conditionalFormatting sqref="A241">
    <cfRule type="containsText" dxfId="302" priority="27" operator="containsText" text="Контрола">
      <formula>NOT(ISERROR(SEARCH("Контрола",A241)))</formula>
    </cfRule>
  </conditionalFormatting>
  <conditionalFormatting sqref="A242">
    <cfRule type="containsText" dxfId="301" priority="26" operator="containsText" text="Контрола">
      <formula>NOT(ISERROR(SEARCH("Контрола",A242)))</formula>
    </cfRule>
  </conditionalFormatting>
  <conditionalFormatting sqref="A242">
    <cfRule type="containsText" dxfId="300" priority="25" operator="containsText" text="△">
      <formula>NOT(ISERROR(SEARCH("△",A242)))</formula>
    </cfRule>
  </conditionalFormatting>
  <conditionalFormatting sqref="A243">
    <cfRule type="containsText" dxfId="299" priority="24" operator="containsText" text="Контрола">
      <formula>NOT(ISERROR(SEARCH("Контрола",A243)))</formula>
    </cfRule>
  </conditionalFormatting>
  <conditionalFormatting sqref="A244">
    <cfRule type="containsText" dxfId="298" priority="23" operator="containsText" text="Контрола">
      <formula>NOT(ISERROR(SEARCH("Контрола",A244)))</formula>
    </cfRule>
  </conditionalFormatting>
  <conditionalFormatting sqref="A244">
    <cfRule type="containsText" dxfId="297" priority="22" operator="containsText" text="△">
      <formula>NOT(ISERROR(SEARCH("△",A244)))</formula>
    </cfRule>
  </conditionalFormatting>
  <conditionalFormatting sqref="A245">
    <cfRule type="containsText" dxfId="296" priority="21" operator="containsText" text="Контрола">
      <formula>NOT(ISERROR(SEARCH("Контрола",A245)))</formula>
    </cfRule>
  </conditionalFormatting>
  <conditionalFormatting sqref="A246">
    <cfRule type="containsText" dxfId="295" priority="20" operator="containsText" text="Контрола">
      <formula>NOT(ISERROR(SEARCH("Контрола",A246)))</formula>
    </cfRule>
  </conditionalFormatting>
  <conditionalFormatting sqref="A246">
    <cfRule type="containsText" dxfId="294" priority="19" operator="containsText" text="△">
      <formula>NOT(ISERROR(SEARCH("△",A246)))</formula>
    </cfRule>
  </conditionalFormatting>
  <conditionalFormatting sqref="A247">
    <cfRule type="containsText" dxfId="293" priority="18" operator="containsText" text="Контрола">
      <formula>NOT(ISERROR(SEARCH("Контрола",A247)))</formula>
    </cfRule>
  </conditionalFormatting>
  <conditionalFormatting sqref="A248">
    <cfRule type="containsText" dxfId="292" priority="17" operator="containsText" text="Контрола">
      <formula>NOT(ISERROR(SEARCH("Контрола",A248)))</formula>
    </cfRule>
  </conditionalFormatting>
  <conditionalFormatting sqref="A248">
    <cfRule type="containsText" dxfId="291" priority="16" operator="containsText" text="△">
      <formula>NOT(ISERROR(SEARCH("△",A248)))</formula>
    </cfRule>
  </conditionalFormatting>
  <conditionalFormatting sqref="A249">
    <cfRule type="containsText" dxfId="290" priority="15" operator="containsText" text="Контрола">
      <formula>NOT(ISERROR(SEARCH("Контрола",A249)))</formula>
    </cfRule>
  </conditionalFormatting>
  <conditionalFormatting sqref="A250">
    <cfRule type="containsText" dxfId="289" priority="14" operator="containsText" text="Контрола">
      <formula>NOT(ISERROR(SEARCH("Контрола",A250)))</formula>
    </cfRule>
  </conditionalFormatting>
  <conditionalFormatting sqref="A250">
    <cfRule type="containsText" dxfId="288" priority="13" operator="containsText" text="△">
      <formula>NOT(ISERROR(SEARCH("△",A250)))</formula>
    </cfRule>
  </conditionalFormatting>
  <conditionalFormatting sqref="A251">
    <cfRule type="containsText" dxfId="287" priority="12" operator="containsText" text="Контрола">
      <formula>NOT(ISERROR(SEARCH("Контрола",A251)))</formula>
    </cfRule>
  </conditionalFormatting>
  <conditionalFormatting sqref="A252">
    <cfRule type="containsText" dxfId="286" priority="11" operator="containsText" text="Контрола">
      <formula>NOT(ISERROR(SEARCH("Контрола",A252)))</formula>
    </cfRule>
  </conditionalFormatting>
  <conditionalFormatting sqref="A252">
    <cfRule type="containsText" dxfId="285" priority="10" operator="containsText" text="△">
      <formula>NOT(ISERROR(SEARCH("△",A252)))</formula>
    </cfRule>
  </conditionalFormatting>
  <conditionalFormatting sqref="A253">
    <cfRule type="containsText" dxfId="284" priority="9" operator="containsText" text="Контрола">
      <formula>NOT(ISERROR(SEARCH("Контрола",A253)))</formula>
    </cfRule>
  </conditionalFormatting>
  <conditionalFormatting sqref="A254">
    <cfRule type="containsText" dxfId="283" priority="8" operator="containsText" text="Контрола">
      <formula>NOT(ISERROR(SEARCH("Контрола",A254)))</formula>
    </cfRule>
  </conditionalFormatting>
  <conditionalFormatting sqref="A254">
    <cfRule type="containsText" dxfId="282" priority="7" operator="containsText" text="△">
      <formula>NOT(ISERROR(SEARCH("△",A254)))</formula>
    </cfRule>
  </conditionalFormatting>
  <conditionalFormatting sqref="A255">
    <cfRule type="containsText" dxfId="281" priority="6" operator="containsText" text="Контрола">
      <formula>NOT(ISERROR(SEARCH("Контрола",A255)))</formula>
    </cfRule>
  </conditionalFormatting>
  <conditionalFormatting sqref="A256">
    <cfRule type="containsText" dxfId="280" priority="5" operator="containsText" text="Контрола">
      <formula>NOT(ISERROR(SEARCH("Контрола",A256)))</formula>
    </cfRule>
  </conditionalFormatting>
  <conditionalFormatting sqref="A256">
    <cfRule type="containsText" dxfId="279" priority="4" operator="containsText" text="△">
      <formula>NOT(ISERROR(SEARCH("△",A256)))</formula>
    </cfRule>
  </conditionalFormatting>
  <conditionalFormatting sqref="A257">
    <cfRule type="containsText" dxfId="278" priority="3" operator="containsText" text="Контрола">
      <formula>NOT(ISERROR(SEARCH("Контрола",A257)))</formula>
    </cfRule>
  </conditionalFormatting>
  <conditionalFormatting sqref="A258">
    <cfRule type="containsText" dxfId="277" priority="2" operator="containsText" text="Контрола">
      <formula>NOT(ISERROR(SEARCH("Контрола",A258)))</formula>
    </cfRule>
  </conditionalFormatting>
  <conditionalFormatting sqref="A258">
    <cfRule type="containsText" dxfId="27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 type="list" allowBlank="1" showInputMessage="1" showErrorMessage="1" xr:uid="{00000000-0002-0000-0D00-000001000000}">
          <x14:formula1>
            <xm:f>'Organizacione jedinice'!$B$3:$B$20</xm:f>
          </x14:formula1>
          <xm:sqref>C4:E4</xm:sqref>
        </x14:dataValidation>
        <x14:dataValidation type="list" allowBlank="1" showInputMessage="1" showErrorMessage="1" xr:uid="{00000000-0002-0000-0D00-000002000000}">
          <x14:formula1>
            <xm:f>'Листа пословних процеса'!$C$7:$C$21</xm:f>
          </x14:formula1>
          <xm:sqref>C3:E3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8"/>
  <sheetViews>
    <sheetView view="pageBreakPreview" zoomScaleNormal="96" zoomScaleSheetLayoutView="100" zoomScalePageLayoutView="55" workbookViewId="0">
      <selection activeCell="C4" sqref="C4:E4"/>
    </sheetView>
  </sheetViews>
  <sheetFormatPr defaultColWidth="9.109375" defaultRowHeight="14.4" x14ac:dyDescent="0.3"/>
  <cols>
    <col min="1" max="1" width="16.6640625" style="7" customWidth="1"/>
    <col min="2" max="2" width="19.33203125" style="7" customWidth="1"/>
    <col min="3" max="3" width="17.109375" style="7" customWidth="1"/>
    <col min="4" max="4" width="16.88671875" style="7" customWidth="1"/>
    <col min="5" max="5" width="16.5546875" style="7" customWidth="1"/>
    <col min="6" max="16384" width="9.109375" style="17"/>
  </cols>
  <sheetData>
    <row r="1" spans="1:5" ht="33.75" customHeight="1" x14ac:dyDescent="0.3">
      <c r="A1" s="258" t="s">
        <v>414</v>
      </c>
      <c r="B1" s="270"/>
      <c r="C1" s="270"/>
      <c r="D1" s="270"/>
      <c r="E1" s="259"/>
    </row>
    <row r="2" spans="1:5" ht="33.75" customHeight="1" x14ac:dyDescent="0.3">
      <c r="A2" s="258" t="s">
        <v>10</v>
      </c>
      <c r="B2" s="259"/>
      <c r="C2" s="251" t="s">
        <v>63</v>
      </c>
      <c r="D2" s="251"/>
      <c r="E2" s="251"/>
    </row>
    <row r="3" spans="1:5" ht="45" customHeight="1" x14ac:dyDescent="0.3">
      <c r="A3" s="260" t="str">
        <f>IF(ISNA(VLOOKUP(C3,'Сви процеси'!$B$5:$Q$72,2,0))=TRUE," ",VLOOKUP(C3,'Сви процеси'!$B$5:$Q$72,2,0))</f>
        <v xml:space="preserve"> </v>
      </c>
      <c r="B3" s="261"/>
      <c r="C3" s="252"/>
      <c r="D3" s="252"/>
      <c r="E3" s="252"/>
    </row>
    <row r="4" spans="1:5" ht="37.200000000000003" customHeight="1" x14ac:dyDescent="0.3">
      <c r="A4" s="258" t="s">
        <v>64</v>
      </c>
      <c r="B4" s="259"/>
      <c r="C4" s="267"/>
      <c r="D4" s="268"/>
      <c r="E4" s="269"/>
    </row>
    <row r="5" spans="1:5" ht="14.4" customHeight="1" x14ac:dyDescent="0.3">
      <c r="A5" s="271"/>
      <c r="B5" s="272"/>
      <c r="C5" s="272"/>
      <c r="D5" s="272"/>
      <c r="E5" s="273"/>
    </row>
    <row r="6" spans="1:5" ht="31.95" customHeight="1" x14ac:dyDescent="0.3">
      <c r="A6" s="258" t="s">
        <v>65</v>
      </c>
      <c r="B6" s="259"/>
      <c r="C6" s="260" t="str">
        <f>IF(ISNA(VLOOKUP(C4,'Organizacione jedinice'!$B$3:$C$36,2,0))=TRUE,"     ", VLOOKUP(C4,'Organizacione jedinice'!$B$3:$C36,2,0))</f>
        <v xml:space="preserve">     </v>
      </c>
      <c r="D6" s="250"/>
      <c r="E6" s="261"/>
    </row>
    <row r="7" spans="1:5" ht="14.4" customHeight="1" x14ac:dyDescent="0.3">
      <c r="A7" s="262"/>
      <c r="B7" s="254"/>
      <c r="C7" s="254"/>
      <c r="D7" s="254"/>
      <c r="E7" s="263"/>
    </row>
    <row r="8" spans="1:5" ht="67.5" customHeight="1" x14ac:dyDescent="0.3">
      <c r="A8" s="197" t="s">
        <v>12</v>
      </c>
      <c r="B8" s="264" t="str">
        <f>IF(ISNA(VLOOKUP(C3,'Сви процеси'!$B$5:$Q$72,4,0))=TRUE," ",VLOOKUP(C3,'Сви процеси'!$B$5:$Q$72,4,0))</f>
        <v xml:space="preserve"> </v>
      </c>
      <c r="C8" s="265"/>
      <c r="D8" s="265"/>
      <c r="E8" s="266"/>
    </row>
    <row r="9" spans="1:5" ht="64.5" customHeight="1" x14ac:dyDescent="0.3">
      <c r="A9" s="198" t="s">
        <v>66</v>
      </c>
      <c r="B9" s="267"/>
      <c r="C9" s="268"/>
      <c r="D9" s="268"/>
      <c r="E9" s="269"/>
    </row>
    <row r="10" spans="1:5" ht="14.4" customHeight="1" x14ac:dyDescent="0.3">
      <c r="A10" s="254"/>
      <c r="B10" s="254"/>
      <c r="C10" s="254"/>
      <c r="D10" s="254"/>
      <c r="E10" s="254"/>
    </row>
    <row r="11" spans="1:5" ht="15" customHeight="1" x14ac:dyDescent="0.3">
      <c r="A11" s="251" t="s">
        <v>67</v>
      </c>
      <c r="B11" s="251"/>
      <c r="C11" s="251"/>
      <c r="D11" s="251"/>
      <c r="E11" s="251"/>
    </row>
    <row r="12" spans="1:5" ht="36" customHeight="1" x14ac:dyDescent="0.3">
      <c r="A12" s="49" t="s">
        <v>68</v>
      </c>
      <c r="B12" s="252"/>
      <c r="C12" s="252"/>
      <c r="D12" s="252"/>
      <c r="E12" s="252"/>
    </row>
    <row r="13" spans="1:5" ht="150" customHeight="1" x14ac:dyDescent="0.3">
      <c r="A13" s="49" t="s">
        <v>69</v>
      </c>
      <c r="B13" s="253" t="str">
        <f>IF(ISNA(VLOOKUP(C3,'Сви процеси'!$B$5:$Q$72,3,0))=TRUE," ",VLOOKUP(C3,'Сви процеси'!$B$5:$Q$72,3,0))</f>
        <v xml:space="preserve"> </v>
      </c>
      <c r="C13" s="253"/>
      <c r="D13" s="253"/>
      <c r="E13" s="253"/>
    </row>
    <row r="14" spans="1:5" ht="45" customHeight="1" x14ac:dyDescent="0.3">
      <c r="A14" s="49" t="s">
        <v>70</v>
      </c>
      <c r="B14" s="252"/>
      <c r="C14" s="252"/>
      <c r="D14" s="252"/>
      <c r="E14" s="252"/>
    </row>
    <row r="15" spans="1:5" x14ac:dyDescent="0.3">
      <c r="A15" s="254"/>
      <c r="B15" s="254"/>
      <c r="C15" s="254"/>
      <c r="D15" s="254"/>
      <c r="E15" s="254"/>
    </row>
    <row r="16" spans="1:5" ht="28.8" x14ac:dyDescent="0.3">
      <c r="A16" s="48" t="s">
        <v>71</v>
      </c>
      <c r="B16" s="255" t="s">
        <v>72</v>
      </c>
      <c r="C16" s="256"/>
      <c r="D16" s="256"/>
      <c r="E16" s="257"/>
    </row>
    <row r="17" spans="1:7" ht="26.4" customHeight="1" x14ac:dyDescent="0.3">
      <c r="A17" s="196" t="str">
        <f>IF(ISNA(VLOOKUP(C3,'Сви процеси'!$B$5:$Q$72,5,0))=TRUE," ",VLOOKUP(C3,'Сви процеси'!$B$5:$Q$72,5,0))</f>
        <v xml:space="preserve"> </v>
      </c>
      <c r="B17" s="243" t="str">
        <f>IF(ISNA(VLOOKUP(C3,'Сви процеси'!$B$5:$Q$72,6,0))=TRUE," ",VLOOKUP(C3,'Сви процеси'!$B$5:$Q$72,6,0))</f>
        <v xml:space="preserve"> </v>
      </c>
      <c r="C17" s="243"/>
      <c r="D17" s="243"/>
      <c r="E17" s="243"/>
    </row>
    <row r="18" spans="1:7" ht="27" customHeight="1" x14ac:dyDescent="0.3">
      <c r="A18" s="196" t="str">
        <f>IF(ISNA(VLOOKUP(C3,'Сви процеси'!$B$5:$Q$72,7,0))=TRUE," ",VLOOKUP(C3,'Сви процеси'!$B$5:$Q$72,7,0))</f>
        <v xml:space="preserve"> </v>
      </c>
      <c r="B18" s="243" t="str">
        <f>IF(ISNA(VLOOKUP(C3,'Сви процеси'!$B$5:$Q$72,8,0))=TRUE,"  ",VLOOKUP(C3,'Сви процеси'!$B$5:$Q$72,8,0))</f>
        <v xml:space="preserve">  </v>
      </c>
      <c r="C18" s="243"/>
      <c r="D18" s="243"/>
      <c r="E18" s="243"/>
    </row>
    <row r="19" spans="1:7" ht="31.2" customHeight="1" x14ac:dyDescent="0.3">
      <c r="A19" s="196" t="str">
        <f>IF(ISNA(VLOOKUP(C3,'Сви процеси'!$B$5:$Q$72,9,0))=TRUE," ",VLOOKUP(C3,'Сви процеси'!$B$5:$Q$72,9,0))</f>
        <v xml:space="preserve"> </v>
      </c>
      <c r="B19" s="243" t="str">
        <f>IF(ISNA(VLOOKUP(C3,'Сви процеси'!$B$5:$Q$72,10,0))=TRUE," ",VLOOKUP(C3,'Сви процеси'!$B$5:$Q$72,10,0))</f>
        <v xml:space="preserve"> </v>
      </c>
      <c r="C19" s="243"/>
      <c r="D19" s="243"/>
      <c r="E19" s="243"/>
    </row>
    <row r="20" spans="1:7" ht="26.4" customHeight="1" x14ac:dyDescent="0.3">
      <c r="A20" s="196" t="str">
        <f>IF(ISNA(VLOOKUP(C3,'Сви процеси'!$B$5:$Q$72,11,0))=TRUE," ",VLOOKUP(C3,'Сви процеси'!$B$5:$Q$72,11,0))</f>
        <v xml:space="preserve"> </v>
      </c>
      <c r="B20" s="243" t="str">
        <f>IF(ISNA(VLOOKUP(C3,'Сви процеси'!$B$5:$Q$72,12,0))=TRUE," ",VLOOKUP(C3,'Сви процеси'!$B$5:$Q$72,12,0))</f>
        <v xml:space="preserve"> </v>
      </c>
      <c r="C20" s="243"/>
      <c r="D20" s="243"/>
      <c r="E20" s="243"/>
    </row>
    <row r="21" spans="1:7" ht="25.95" customHeight="1" x14ac:dyDescent="0.3">
      <c r="A21" s="196" t="str">
        <f>IF(ISNA(VLOOKUP(C3,'Сви процеси'!$B$5:$Q$72,13,0))=TRUE," ",VLOOKUP(C3,'Сви процеси'!$B$5:$Q$72,13,0))</f>
        <v xml:space="preserve"> </v>
      </c>
      <c r="B21" s="243" t="str">
        <f>IF(ISNA(VLOOKUP(C3,'Сви процеси'!$B$5:$Q$72,14,0))=TRUE," ",VLOOKUP(C3,'Сви процеси'!$B$5:$Q$72,14,0))</f>
        <v xml:space="preserve"> </v>
      </c>
      <c r="C21" s="243"/>
      <c r="D21" s="243"/>
      <c r="E21" s="243"/>
    </row>
    <row r="22" spans="1:7" ht="25.95" customHeight="1" x14ac:dyDescent="0.3">
      <c r="A22" s="196" t="str">
        <f>IF(ISNA(VLOOKUP(C3,'Сви процеси'!$B$5:$Q$72,15,0))=TRUE," ",VLOOKUP(C3,'Сви процеси'!$B$5:$Q$72,15,0))</f>
        <v xml:space="preserve"> </v>
      </c>
      <c r="B22" s="243" t="str">
        <f>IF(ISNA(VLOOKUP(C3,'Сви процеси'!$B$5:$Q$72,16,0))=TRUE," ",VLOOKUP(C3,'Сви процеси'!$B$5:$Q$72,16,0))</f>
        <v xml:space="preserve"> </v>
      </c>
      <c r="C22" s="243"/>
      <c r="D22" s="243"/>
      <c r="E22" s="243"/>
    </row>
    <row r="23" spans="1:7" ht="14.4" customHeight="1" x14ac:dyDescent="0.3">
      <c r="A23" s="250"/>
      <c r="B23" s="250"/>
      <c r="C23" s="250"/>
      <c r="D23" s="250"/>
      <c r="E23" s="250"/>
    </row>
    <row r="24" spans="1:7" ht="29.4" customHeight="1" x14ac:dyDescent="0.3">
      <c r="A24" s="246" t="s">
        <v>415</v>
      </c>
      <c r="B24" s="247"/>
      <c r="C24" s="247"/>
      <c r="D24" s="247"/>
      <c r="E24" s="248"/>
    </row>
    <row r="25" spans="1:7" x14ac:dyDescent="0.3">
      <c r="A25" s="249"/>
      <c r="B25" s="249"/>
      <c r="C25" s="249"/>
      <c r="D25" s="249"/>
      <c r="E25" s="249"/>
    </row>
    <row r="26" spans="1:7" ht="14.4" customHeight="1" x14ac:dyDescent="0.3">
      <c r="A26" s="239" t="s">
        <v>73</v>
      </c>
      <c r="B26" s="240"/>
      <c r="C26" s="240"/>
      <c r="D26" s="240"/>
      <c r="E26" s="241"/>
    </row>
    <row r="27" spans="1:7" ht="22.2" customHeight="1" x14ac:dyDescent="0.3">
      <c r="A27" s="196" t="str">
        <f>A17</f>
        <v xml:space="preserve"> </v>
      </c>
      <c r="B27" s="243" t="str">
        <f>B17</f>
        <v xml:space="preserve"> </v>
      </c>
      <c r="C27" s="243"/>
      <c r="D27" s="243"/>
      <c r="E27" s="243"/>
      <c r="G27" s="18"/>
    </row>
    <row r="28" spans="1:7" x14ac:dyDescent="0.3">
      <c r="A28" s="242"/>
      <c r="B28" s="242"/>
      <c r="C28" s="242"/>
      <c r="D28" s="242"/>
      <c r="E28" s="242"/>
    </row>
    <row r="29" spans="1:7" ht="109.95" customHeight="1" x14ac:dyDescent="0.3">
      <c r="A29" s="50" t="s">
        <v>74</v>
      </c>
      <c r="B29" s="236"/>
      <c r="C29" s="236"/>
      <c r="D29" s="236"/>
      <c r="E29" s="236"/>
    </row>
    <row r="30" spans="1:7" x14ac:dyDescent="0.3">
      <c r="A30" s="237"/>
      <c r="B30" s="237"/>
      <c r="C30" s="237"/>
      <c r="D30" s="237"/>
      <c r="E30" s="237"/>
    </row>
    <row r="31" spans="1:7" ht="15" customHeight="1" x14ac:dyDescent="0.3">
      <c r="A31" s="238" t="s">
        <v>75</v>
      </c>
      <c r="B31" s="238"/>
      <c r="C31" s="238"/>
      <c r="D31" s="238"/>
      <c r="E31" s="238"/>
    </row>
    <row r="32" spans="1:7" x14ac:dyDescent="0.3">
      <c r="A32" s="43"/>
      <c r="B32" s="43"/>
      <c r="C32" s="43"/>
      <c r="D32" s="43"/>
      <c r="E32" s="43"/>
    </row>
    <row r="33" spans="1:5" x14ac:dyDescent="0.3">
      <c r="A33" s="44" t="s">
        <v>76</v>
      </c>
      <c r="B33" s="244" t="s">
        <v>77</v>
      </c>
      <c r="C33" s="245"/>
      <c r="D33" s="195" t="s">
        <v>78</v>
      </c>
      <c r="E33" s="195" t="s">
        <v>79</v>
      </c>
    </row>
    <row r="34" spans="1:5" ht="15.6" customHeight="1" x14ac:dyDescent="0.3">
      <c r="A34" s="210" t="s">
        <v>372</v>
      </c>
      <c r="B34" s="230"/>
      <c r="C34" s="231"/>
      <c r="D34" s="234"/>
      <c r="E34" s="234"/>
    </row>
    <row r="35" spans="1:5" ht="33" customHeight="1" x14ac:dyDescent="0.3">
      <c r="A35" s="209" t="str">
        <f>VLOOKUP(A34,siiiii!$B$16:$C$20,2,0)</f>
        <v xml:space="preserve">                                                           </v>
      </c>
      <c r="B35" s="232"/>
      <c r="C35" s="233"/>
      <c r="D35" s="235"/>
      <c r="E35" s="235"/>
    </row>
    <row r="36" spans="1:5" x14ac:dyDescent="0.3">
      <c r="A36" s="210" t="s">
        <v>372</v>
      </c>
      <c r="B36" s="230"/>
      <c r="C36" s="231"/>
      <c r="D36" s="234"/>
      <c r="E36" s="234"/>
    </row>
    <row r="37" spans="1:5" ht="46.2" x14ac:dyDescent="0.3">
      <c r="A37" s="209" t="str">
        <f>VLOOKUP(A36,siiiii!$B$16:$C$20,2,0)</f>
        <v xml:space="preserve">                                                           </v>
      </c>
      <c r="B37" s="232"/>
      <c r="C37" s="233"/>
      <c r="D37" s="235"/>
      <c r="E37" s="235"/>
    </row>
    <row r="38" spans="1:5" x14ac:dyDescent="0.3">
      <c r="A38" s="210" t="s">
        <v>372</v>
      </c>
      <c r="B38" s="230"/>
      <c r="C38" s="231"/>
      <c r="D38" s="234"/>
      <c r="E38" s="234"/>
    </row>
    <row r="39" spans="1:5" ht="46.2" x14ac:dyDescent="0.3">
      <c r="A39" s="209" t="str">
        <f>VLOOKUP(A38,siiiii!$B$16:$C$20,2,0)</f>
        <v xml:space="preserve">                                                           </v>
      </c>
      <c r="B39" s="232"/>
      <c r="C39" s="233"/>
      <c r="D39" s="235"/>
      <c r="E39" s="235"/>
    </row>
    <row r="40" spans="1:5" x14ac:dyDescent="0.3">
      <c r="A40" s="210" t="s">
        <v>372</v>
      </c>
      <c r="B40" s="230"/>
      <c r="C40" s="231"/>
      <c r="D40" s="234"/>
      <c r="E40" s="234"/>
    </row>
    <row r="41" spans="1:5" ht="46.2" x14ac:dyDescent="0.3">
      <c r="A41" s="209" t="str">
        <f>VLOOKUP(A40,siiiii!$B$16:$C$20,2,0)</f>
        <v xml:space="preserve">                                                           </v>
      </c>
      <c r="B41" s="232"/>
      <c r="C41" s="233"/>
      <c r="D41" s="235"/>
      <c r="E41" s="235"/>
    </row>
    <row r="42" spans="1:5" x14ac:dyDescent="0.3">
      <c r="A42" s="210" t="s">
        <v>372</v>
      </c>
      <c r="B42" s="230"/>
      <c r="C42" s="231"/>
      <c r="D42" s="234"/>
      <c r="E42" s="234"/>
    </row>
    <row r="43" spans="1:5" ht="46.2" x14ac:dyDescent="0.3">
      <c r="A43" s="209" t="str">
        <f>VLOOKUP(A42,siiiii!$B$16:$C$20,2,0)</f>
        <v xml:space="preserve">                                                           </v>
      </c>
      <c r="B43" s="232"/>
      <c r="C43" s="233"/>
      <c r="D43" s="235"/>
      <c r="E43" s="235"/>
    </row>
    <row r="44" spans="1:5" ht="15.6" customHeight="1" x14ac:dyDescent="0.3">
      <c r="A44" s="210" t="s">
        <v>372</v>
      </c>
      <c r="B44" s="230"/>
      <c r="C44" s="231"/>
      <c r="D44" s="234"/>
      <c r="E44" s="234"/>
    </row>
    <row r="45" spans="1:5" ht="33" customHeight="1" x14ac:dyDescent="0.3">
      <c r="A45" s="209" t="str">
        <f>VLOOKUP(A44,siiiii!$B$16:$C$20,2,0)</f>
        <v xml:space="preserve">                                                           </v>
      </c>
      <c r="B45" s="232"/>
      <c r="C45" s="233"/>
      <c r="D45" s="235"/>
      <c r="E45" s="235"/>
    </row>
    <row r="46" spans="1:5" x14ac:dyDescent="0.3">
      <c r="A46" s="210" t="s">
        <v>372</v>
      </c>
      <c r="B46" s="230"/>
      <c r="C46" s="231"/>
      <c r="D46" s="234"/>
      <c r="E46" s="234"/>
    </row>
    <row r="47" spans="1:5" ht="46.2" x14ac:dyDescent="0.3">
      <c r="A47" s="209" t="str">
        <f>VLOOKUP(A46,siiiii!$B$16:$C$20,2,0)</f>
        <v xml:space="preserve">                                                           </v>
      </c>
      <c r="B47" s="232"/>
      <c r="C47" s="233"/>
      <c r="D47" s="235"/>
      <c r="E47" s="235"/>
    </row>
    <row r="48" spans="1:5" x14ac:dyDescent="0.3">
      <c r="A48" s="210" t="s">
        <v>372</v>
      </c>
      <c r="B48" s="230"/>
      <c r="C48" s="231"/>
      <c r="D48" s="234"/>
      <c r="E48" s="234"/>
    </row>
    <row r="49" spans="1:5" ht="46.2" x14ac:dyDescent="0.3">
      <c r="A49" s="209" t="str">
        <f>VLOOKUP(A48,siiiii!$B$16:$C$20,2,0)</f>
        <v xml:space="preserve">                                                           </v>
      </c>
      <c r="B49" s="232"/>
      <c r="C49" s="233"/>
      <c r="D49" s="235"/>
      <c r="E49" s="235"/>
    </row>
    <row r="50" spans="1:5" x14ac:dyDescent="0.3">
      <c r="A50" s="210" t="s">
        <v>372</v>
      </c>
      <c r="B50" s="230"/>
      <c r="C50" s="231"/>
      <c r="D50" s="234"/>
      <c r="E50" s="234"/>
    </row>
    <row r="51" spans="1:5" ht="46.2" x14ac:dyDescent="0.3">
      <c r="A51" s="209" t="str">
        <f>VLOOKUP(A50,siiiii!$B$16:$C$20,2,0)</f>
        <v xml:space="preserve">                                                           </v>
      </c>
      <c r="B51" s="232"/>
      <c r="C51" s="233"/>
      <c r="D51" s="235"/>
      <c r="E51" s="235"/>
    </row>
    <row r="52" spans="1:5" x14ac:dyDescent="0.3">
      <c r="A52" s="210" t="s">
        <v>372</v>
      </c>
      <c r="B52" s="230"/>
      <c r="C52" s="231"/>
      <c r="D52" s="234"/>
      <c r="E52" s="234"/>
    </row>
    <row r="53" spans="1:5" ht="46.2" x14ac:dyDescent="0.3">
      <c r="A53" s="209" t="str">
        <f>VLOOKUP(A52,siiiii!$B$16:$C$20,2,0)</f>
        <v xml:space="preserve">                                                           </v>
      </c>
      <c r="B53" s="232"/>
      <c r="C53" s="233"/>
      <c r="D53" s="235"/>
      <c r="E53" s="235"/>
    </row>
    <row r="54" spans="1:5" ht="15.6" customHeight="1" x14ac:dyDescent="0.3">
      <c r="A54" s="210" t="s">
        <v>372</v>
      </c>
      <c r="B54" s="230"/>
      <c r="C54" s="231"/>
      <c r="D54" s="234"/>
      <c r="E54" s="234"/>
    </row>
    <row r="55" spans="1:5" ht="33" customHeight="1" x14ac:dyDescent="0.3">
      <c r="A55" s="209" t="str">
        <f>VLOOKUP(A54,siiiii!$B$16:$C$20,2,0)</f>
        <v xml:space="preserve">                                                           </v>
      </c>
      <c r="B55" s="232"/>
      <c r="C55" s="233"/>
      <c r="D55" s="235"/>
      <c r="E55" s="235"/>
    </row>
    <row r="56" spans="1:5" x14ac:dyDescent="0.3">
      <c r="A56" s="210" t="s">
        <v>372</v>
      </c>
      <c r="B56" s="230"/>
      <c r="C56" s="231"/>
      <c r="D56" s="234"/>
      <c r="E56" s="234"/>
    </row>
    <row r="57" spans="1:5" ht="46.2" x14ac:dyDescent="0.3">
      <c r="A57" s="209" t="str">
        <f>VLOOKUP(A56,siiiii!$B$16:$C$20,2,0)</f>
        <v xml:space="preserve">                                                           </v>
      </c>
      <c r="B57" s="232"/>
      <c r="C57" s="233"/>
      <c r="D57" s="235"/>
      <c r="E57" s="235"/>
    </row>
    <row r="58" spans="1:5" x14ac:dyDescent="0.3">
      <c r="A58" s="210" t="s">
        <v>372</v>
      </c>
      <c r="B58" s="230"/>
      <c r="C58" s="231"/>
      <c r="D58" s="234"/>
      <c r="E58" s="234"/>
    </row>
    <row r="59" spans="1:5" ht="46.2" x14ac:dyDescent="0.3">
      <c r="A59" s="209" t="str">
        <f>VLOOKUP(A58,siiiii!$B$16:$C$20,2,0)</f>
        <v xml:space="preserve">                                                           </v>
      </c>
      <c r="B59" s="232"/>
      <c r="C59" s="233"/>
      <c r="D59" s="235"/>
      <c r="E59" s="235"/>
    </row>
    <row r="60" spans="1:5" x14ac:dyDescent="0.3">
      <c r="A60" s="210" t="s">
        <v>372</v>
      </c>
      <c r="B60" s="230"/>
      <c r="C60" s="231"/>
      <c r="D60" s="234"/>
      <c r="E60" s="234"/>
    </row>
    <row r="61" spans="1:5" ht="46.2" x14ac:dyDescent="0.3">
      <c r="A61" s="209" t="str">
        <f>VLOOKUP(A60,siiiii!$B$16:$C$20,2,0)</f>
        <v xml:space="preserve">                                                           </v>
      </c>
      <c r="B61" s="232"/>
      <c r="C61" s="233"/>
      <c r="D61" s="235"/>
      <c r="E61" s="235"/>
    </row>
    <row r="62" spans="1:5" x14ac:dyDescent="0.3">
      <c r="A62" s="210" t="s">
        <v>372</v>
      </c>
      <c r="B62" s="230"/>
      <c r="C62" s="231"/>
      <c r="D62" s="234"/>
      <c r="E62" s="234"/>
    </row>
    <row r="63" spans="1:5" ht="46.2" x14ac:dyDescent="0.3">
      <c r="A63" s="209" t="str">
        <f>VLOOKUP(A62,siiiii!$B$16:$C$20,2,0)</f>
        <v xml:space="preserve">                                                           </v>
      </c>
      <c r="B63" s="232"/>
      <c r="C63" s="233"/>
      <c r="D63" s="235"/>
      <c r="E63" s="235"/>
    </row>
    <row r="64" spans="1:5" x14ac:dyDescent="0.3">
      <c r="A64" s="249"/>
      <c r="B64" s="249"/>
      <c r="C64" s="249"/>
      <c r="D64" s="249"/>
      <c r="E64" s="249"/>
    </row>
    <row r="65" spans="1:7" ht="15.75" customHeight="1" x14ac:dyDescent="0.3">
      <c r="A65" s="239" t="s">
        <v>73</v>
      </c>
      <c r="B65" s="240"/>
      <c r="C65" s="240"/>
      <c r="D65" s="240"/>
      <c r="E65" s="241"/>
    </row>
    <row r="66" spans="1:7" ht="34.200000000000003" customHeight="1" x14ac:dyDescent="0.3">
      <c r="A66" s="196" t="str">
        <f>A18</f>
        <v xml:space="preserve"> </v>
      </c>
      <c r="B66" s="275" t="str">
        <f>B18</f>
        <v xml:space="preserve">  </v>
      </c>
      <c r="C66" s="276"/>
      <c r="D66" s="276"/>
      <c r="E66" s="277"/>
      <c r="G66" s="18"/>
    </row>
    <row r="67" spans="1:7" x14ac:dyDescent="0.3">
      <c r="A67" s="244"/>
      <c r="B67" s="274"/>
      <c r="C67" s="274"/>
      <c r="D67" s="274"/>
      <c r="E67" s="245"/>
    </row>
    <row r="68" spans="1:7" ht="109.95" customHeight="1" x14ac:dyDescent="0.3">
      <c r="A68" s="50" t="s">
        <v>74</v>
      </c>
      <c r="B68" s="236"/>
      <c r="C68" s="236"/>
      <c r="D68" s="236"/>
      <c r="E68" s="236"/>
    </row>
    <row r="69" spans="1:7" x14ac:dyDescent="0.3">
      <c r="A69" s="237"/>
      <c r="B69" s="237"/>
      <c r="C69" s="237"/>
      <c r="D69" s="237"/>
      <c r="E69" s="237"/>
    </row>
    <row r="70" spans="1:7" ht="15" customHeight="1" x14ac:dyDescent="0.3">
      <c r="A70" s="238" t="s">
        <v>75</v>
      </c>
      <c r="B70" s="238"/>
      <c r="C70" s="238"/>
      <c r="D70" s="238"/>
      <c r="E70" s="238"/>
    </row>
    <row r="71" spans="1:7" x14ac:dyDescent="0.3">
      <c r="A71" s="43"/>
      <c r="B71" s="43"/>
      <c r="C71" s="43"/>
      <c r="D71" s="43"/>
      <c r="E71" s="43"/>
    </row>
    <row r="72" spans="1:7" x14ac:dyDescent="0.3">
      <c r="A72" s="195" t="s">
        <v>76</v>
      </c>
      <c r="B72" s="244" t="s">
        <v>77</v>
      </c>
      <c r="C72" s="245"/>
      <c r="D72" s="195" t="s">
        <v>78</v>
      </c>
      <c r="E72" s="195" t="s">
        <v>79</v>
      </c>
    </row>
    <row r="73" spans="1:7" x14ac:dyDescent="0.3">
      <c r="A73" s="210" t="s">
        <v>372</v>
      </c>
      <c r="B73" s="230"/>
      <c r="C73" s="231"/>
      <c r="D73" s="234"/>
      <c r="E73" s="234"/>
    </row>
    <row r="74" spans="1:7" ht="46.2" x14ac:dyDescent="0.3">
      <c r="A74" s="209" t="str">
        <f>VLOOKUP(A73,siiiii!$B$16:$C$20,2,0)</f>
        <v xml:space="preserve">                                                           </v>
      </c>
      <c r="B74" s="232"/>
      <c r="C74" s="233"/>
      <c r="D74" s="235"/>
      <c r="E74" s="235"/>
    </row>
    <row r="75" spans="1:7" x14ac:dyDescent="0.3">
      <c r="A75" s="210" t="s">
        <v>372</v>
      </c>
      <c r="B75" s="230"/>
      <c r="C75" s="231"/>
      <c r="D75" s="234"/>
      <c r="E75" s="234"/>
    </row>
    <row r="76" spans="1:7" ht="46.2" x14ac:dyDescent="0.3">
      <c r="A76" s="209" t="str">
        <f>VLOOKUP(A75,siiiii!$B$16:$C$20,2,0)</f>
        <v xml:space="preserve">                                                           </v>
      </c>
      <c r="B76" s="232"/>
      <c r="C76" s="233"/>
      <c r="D76" s="235"/>
      <c r="E76" s="235"/>
    </row>
    <row r="77" spans="1:7" x14ac:dyDescent="0.3">
      <c r="A77" s="210" t="s">
        <v>372</v>
      </c>
      <c r="B77" s="230"/>
      <c r="C77" s="231"/>
      <c r="D77" s="234"/>
      <c r="E77" s="234"/>
    </row>
    <row r="78" spans="1:7" ht="46.2" x14ac:dyDescent="0.3">
      <c r="A78" s="209" t="str">
        <f>VLOOKUP(A77,siiiii!$B$16:$C$20,2,0)</f>
        <v xml:space="preserve">                                                           </v>
      </c>
      <c r="B78" s="232"/>
      <c r="C78" s="233"/>
      <c r="D78" s="235"/>
      <c r="E78" s="235"/>
    </row>
    <row r="79" spans="1:7" x14ac:dyDescent="0.3">
      <c r="A79" s="210" t="s">
        <v>372</v>
      </c>
      <c r="B79" s="230"/>
      <c r="C79" s="231"/>
      <c r="D79" s="234"/>
      <c r="E79" s="234"/>
    </row>
    <row r="80" spans="1:7" ht="46.2" x14ac:dyDescent="0.3">
      <c r="A80" s="209" t="str">
        <f>VLOOKUP(A79,siiiii!$B$16:$C$20,2,0)</f>
        <v xml:space="preserve">                                                           </v>
      </c>
      <c r="B80" s="232"/>
      <c r="C80" s="233"/>
      <c r="D80" s="235"/>
      <c r="E80" s="235"/>
    </row>
    <row r="81" spans="1:5" x14ac:dyDescent="0.3">
      <c r="A81" s="210" t="s">
        <v>372</v>
      </c>
      <c r="B81" s="230"/>
      <c r="C81" s="231"/>
      <c r="D81" s="234"/>
      <c r="E81" s="234"/>
    </row>
    <row r="82" spans="1:5" ht="46.2" x14ac:dyDescent="0.3">
      <c r="A82" s="209" t="str">
        <f>VLOOKUP(A81,siiiii!$B$16:$C$20,2,0)</f>
        <v xml:space="preserve">                                                           </v>
      </c>
      <c r="B82" s="232"/>
      <c r="C82" s="233"/>
      <c r="D82" s="235"/>
      <c r="E82" s="235"/>
    </row>
    <row r="83" spans="1:5" x14ac:dyDescent="0.3">
      <c r="A83" s="210" t="s">
        <v>372</v>
      </c>
      <c r="B83" s="230"/>
      <c r="C83" s="231"/>
      <c r="D83" s="234"/>
      <c r="E83" s="234"/>
    </row>
    <row r="84" spans="1:5" ht="46.2" x14ac:dyDescent="0.3">
      <c r="A84" s="209" t="str">
        <f>VLOOKUP(A83,siiiii!$B$16:$C$20,2,0)</f>
        <v xml:space="preserve">                                                           </v>
      </c>
      <c r="B84" s="232"/>
      <c r="C84" s="233"/>
      <c r="D84" s="235"/>
      <c r="E84" s="235"/>
    </row>
    <row r="85" spans="1:5" x14ac:dyDescent="0.3">
      <c r="A85" s="210" t="s">
        <v>372</v>
      </c>
      <c r="B85" s="230"/>
      <c r="C85" s="231"/>
      <c r="D85" s="234"/>
      <c r="E85" s="234"/>
    </row>
    <row r="86" spans="1:5" ht="46.2" x14ac:dyDescent="0.3">
      <c r="A86" s="209" t="str">
        <f>VLOOKUP(A85,siiiii!$B$16:$C$20,2,0)</f>
        <v xml:space="preserve">                                                           </v>
      </c>
      <c r="B86" s="232"/>
      <c r="C86" s="233"/>
      <c r="D86" s="235"/>
      <c r="E86" s="235"/>
    </row>
    <row r="87" spans="1:5" x14ac:dyDescent="0.3">
      <c r="A87" s="210" t="s">
        <v>372</v>
      </c>
      <c r="B87" s="230"/>
      <c r="C87" s="231"/>
      <c r="D87" s="234"/>
      <c r="E87" s="234"/>
    </row>
    <row r="88" spans="1:5" ht="56.25" customHeight="1" x14ac:dyDescent="0.3">
      <c r="A88" s="209" t="str">
        <f>VLOOKUP(A87,siiiii!$B$16:$C$20,2,0)</f>
        <v xml:space="preserve">                                                           </v>
      </c>
      <c r="B88" s="232"/>
      <c r="C88" s="233"/>
      <c r="D88" s="235"/>
      <c r="E88" s="235"/>
    </row>
    <row r="89" spans="1:5" x14ac:dyDescent="0.3">
      <c r="A89" s="210" t="s">
        <v>372</v>
      </c>
      <c r="B89" s="230"/>
      <c r="C89" s="231"/>
      <c r="D89" s="234"/>
      <c r="E89" s="234"/>
    </row>
    <row r="90" spans="1:5" ht="46.2" x14ac:dyDescent="0.3">
      <c r="A90" s="209" t="str">
        <f>VLOOKUP(A89,siiiii!$B$16:$C$20,2,0)</f>
        <v xml:space="preserve">                                                           </v>
      </c>
      <c r="B90" s="232"/>
      <c r="C90" s="233"/>
      <c r="D90" s="235"/>
      <c r="E90" s="235"/>
    </row>
    <row r="91" spans="1:5" x14ac:dyDescent="0.3">
      <c r="A91" s="210" t="s">
        <v>372</v>
      </c>
      <c r="B91" s="230"/>
      <c r="C91" s="231"/>
      <c r="D91" s="234"/>
      <c r="E91" s="234"/>
    </row>
    <row r="92" spans="1:5" ht="46.2" x14ac:dyDescent="0.3">
      <c r="A92" s="209" t="str">
        <f>VLOOKUP(A91,siiiii!$B$16:$C$20,2,0)</f>
        <v xml:space="preserve">                                                           </v>
      </c>
      <c r="B92" s="232"/>
      <c r="C92" s="233"/>
      <c r="D92" s="235"/>
      <c r="E92" s="235"/>
    </row>
    <row r="93" spans="1:5" x14ac:dyDescent="0.3">
      <c r="A93" s="210" t="s">
        <v>372</v>
      </c>
      <c r="B93" s="230"/>
      <c r="C93" s="231"/>
      <c r="D93" s="234"/>
      <c r="E93" s="234"/>
    </row>
    <row r="94" spans="1:5" ht="46.2" x14ac:dyDescent="0.3">
      <c r="A94" s="209" t="str">
        <f>VLOOKUP(A93,siiiii!$B$16:$C$20,2,0)</f>
        <v xml:space="preserve">                                                           </v>
      </c>
      <c r="B94" s="232"/>
      <c r="C94" s="233"/>
      <c r="D94" s="235"/>
      <c r="E94" s="235"/>
    </row>
    <row r="95" spans="1:5" x14ac:dyDescent="0.3">
      <c r="A95" s="210" t="s">
        <v>372</v>
      </c>
      <c r="B95" s="230"/>
      <c r="C95" s="231"/>
      <c r="D95" s="234"/>
      <c r="E95" s="234"/>
    </row>
    <row r="96" spans="1:5" ht="46.2" x14ac:dyDescent="0.3">
      <c r="A96" s="209" t="str">
        <f>VLOOKUP(A95,siiiii!$B$16:$C$20,2,0)</f>
        <v xml:space="preserve">                                                           </v>
      </c>
      <c r="B96" s="232"/>
      <c r="C96" s="233"/>
      <c r="D96" s="235"/>
      <c r="E96" s="235"/>
    </row>
    <row r="97" spans="1:7" x14ac:dyDescent="0.3">
      <c r="A97" s="210" t="s">
        <v>372</v>
      </c>
      <c r="B97" s="230"/>
      <c r="C97" s="231"/>
      <c r="D97" s="234"/>
      <c r="E97" s="234"/>
    </row>
    <row r="98" spans="1:7" ht="46.2" x14ac:dyDescent="0.3">
      <c r="A98" s="209" t="str">
        <f>VLOOKUP(A97,siiiii!$B$16:$C$20,2,0)</f>
        <v xml:space="preserve">                                                           </v>
      </c>
      <c r="B98" s="232"/>
      <c r="C98" s="233"/>
      <c r="D98" s="235"/>
      <c r="E98" s="235"/>
    </row>
    <row r="99" spans="1:7" x14ac:dyDescent="0.3">
      <c r="A99" s="210" t="s">
        <v>372</v>
      </c>
      <c r="B99" s="230"/>
      <c r="C99" s="231"/>
      <c r="D99" s="234"/>
      <c r="E99" s="234"/>
    </row>
    <row r="100" spans="1:7" ht="46.2" x14ac:dyDescent="0.3">
      <c r="A100" s="209" t="str">
        <f>VLOOKUP(A99,siiiii!$B$16:$C$20,2,0)</f>
        <v xml:space="preserve">                                                           </v>
      </c>
      <c r="B100" s="232"/>
      <c r="C100" s="233"/>
      <c r="D100" s="235"/>
      <c r="E100" s="235"/>
    </row>
    <row r="101" spans="1:7" x14ac:dyDescent="0.3">
      <c r="A101" s="210" t="s">
        <v>372</v>
      </c>
      <c r="B101" s="230"/>
      <c r="C101" s="231"/>
      <c r="D101" s="234"/>
      <c r="E101" s="234"/>
    </row>
    <row r="102" spans="1:7" ht="46.2" x14ac:dyDescent="0.3">
      <c r="A102" s="209" t="str">
        <f>VLOOKUP(A101,siiiii!$B$16:$C$20,2,0)</f>
        <v xml:space="preserve">                                                           </v>
      </c>
      <c r="B102" s="232"/>
      <c r="C102" s="233"/>
      <c r="D102" s="235"/>
      <c r="E102" s="235"/>
    </row>
    <row r="103" spans="1:7" x14ac:dyDescent="0.3">
      <c r="A103" s="43"/>
      <c r="B103" s="43"/>
      <c r="C103" s="43"/>
      <c r="D103" s="43"/>
      <c r="E103" s="43"/>
    </row>
    <row r="104" spans="1:7" ht="15.75" customHeight="1" x14ac:dyDescent="0.3">
      <c r="A104" s="239" t="s">
        <v>73</v>
      </c>
      <c r="B104" s="240"/>
      <c r="C104" s="240"/>
      <c r="D104" s="240"/>
      <c r="E104" s="241"/>
    </row>
    <row r="105" spans="1:7" ht="34.200000000000003" customHeight="1" x14ac:dyDescent="0.3">
      <c r="A105" s="196" t="str">
        <f>A19</f>
        <v xml:space="preserve"> </v>
      </c>
      <c r="B105" s="243" t="str">
        <f>B19</f>
        <v xml:space="preserve"> </v>
      </c>
      <c r="C105" s="243"/>
      <c r="D105" s="243"/>
      <c r="E105" s="243"/>
      <c r="G105" s="18"/>
    </row>
    <row r="106" spans="1:7" x14ac:dyDescent="0.3">
      <c r="A106" s="242"/>
      <c r="B106" s="242"/>
      <c r="C106" s="242"/>
      <c r="D106" s="242"/>
      <c r="E106" s="242"/>
    </row>
    <row r="107" spans="1:7" ht="109.95" customHeight="1" x14ac:dyDescent="0.3">
      <c r="A107" s="50" t="s">
        <v>74</v>
      </c>
      <c r="B107" s="236"/>
      <c r="C107" s="236"/>
      <c r="D107" s="236"/>
      <c r="E107" s="236"/>
    </row>
    <row r="108" spans="1:7" x14ac:dyDescent="0.3">
      <c r="A108" s="237"/>
      <c r="B108" s="237"/>
      <c r="C108" s="237"/>
      <c r="D108" s="237"/>
      <c r="E108" s="237"/>
    </row>
    <row r="109" spans="1:7" ht="15" customHeight="1" x14ac:dyDescent="0.3">
      <c r="A109" s="238" t="s">
        <v>75</v>
      </c>
      <c r="B109" s="238"/>
      <c r="C109" s="238"/>
      <c r="D109" s="238"/>
      <c r="E109" s="238"/>
    </row>
    <row r="110" spans="1:7" x14ac:dyDescent="0.3">
      <c r="A110" s="43"/>
      <c r="B110" s="43"/>
      <c r="C110" s="43"/>
      <c r="D110" s="43"/>
      <c r="E110" s="43"/>
    </row>
    <row r="111" spans="1:7" x14ac:dyDescent="0.3">
      <c r="A111" s="195" t="s">
        <v>76</v>
      </c>
      <c r="B111" s="244" t="s">
        <v>77</v>
      </c>
      <c r="C111" s="245"/>
      <c r="D111" s="195" t="s">
        <v>78</v>
      </c>
      <c r="E111" s="195" t="s">
        <v>79</v>
      </c>
    </row>
    <row r="112" spans="1:7" x14ac:dyDescent="0.3">
      <c r="A112" s="210" t="s">
        <v>372</v>
      </c>
      <c r="B112" s="230"/>
      <c r="C112" s="231"/>
      <c r="D112" s="234"/>
      <c r="E112" s="234"/>
    </row>
    <row r="113" spans="1:5" ht="46.2" x14ac:dyDescent="0.3">
      <c r="A113" s="209" t="str">
        <f>VLOOKUP(A112,siiiii!$B$16:$C$20,2,0)</f>
        <v xml:space="preserve">                                                           </v>
      </c>
      <c r="B113" s="232"/>
      <c r="C113" s="233"/>
      <c r="D113" s="235"/>
      <c r="E113" s="235"/>
    </row>
    <row r="114" spans="1:5" x14ac:dyDescent="0.3">
      <c r="A114" s="210" t="s">
        <v>372</v>
      </c>
      <c r="B114" s="230"/>
      <c r="C114" s="231"/>
      <c r="D114" s="234"/>
      <c r="E114" s="234"/>
    </row>
    <row r="115" spans="1:5" ht="46.2" x14ac:dyDescent="0.3">
      <c r="A115" s="209" t="str">
        <f>VLOOKUP(A114,siiiii!$B$16:$C$20,2,0)</f>
        <v xml:space="preserve">                                                           </v>
      </c>
      <c r="B115" s="232"/>
      <c r="C115" s="233"/>
      <c r="D115" s="235"/>
      <c r="E115" s="235"/>
    </row>
    <row r="116" spans="1:5" x14ac:dyDescent="0.3">
      <c r="A116" s="210" t="s">
        <v>372</v>
      </c>
      <c r="B116" s="230"/>
      <c r="C116" s="231"/>
      <c r="D116" s="234"/>
      <c r="E116" s="234"/>
    </row>
    <row r="117" spans="1:5" ht="46.2" x14ac:dyDescent="0.3">
      <c r="A117" s="209" t="str">
        <f>VLOOKUP(A116,siiiii!$B$16:$C$20,2,0)</f>
        <v xml:space="preserve">                                                           </v>
      </c>
      <c r="B117" s="232"/>
      <c r="C117" s="233"/>
      <c r="D117" s="235"/>
      <c r="E117" s="235"/>
    </row>
    <row r="118" spans="1:5" x14ac:dyDescent="0.3">
      <c r="A118" s="210" t="s">
        <v>372</v>
      </c>
      <c r="B118" s="230"/>
      <c r="C118" s="231"/>
      <c r="D118" s="234"/>
      <c r="E118" s="234"/>
    </row>
    <row r="119" spans="1:5" ht="46.2" x14ac:dyDescent="0.3">
      <c r="A119" s="209" t="str">
        <f>VLOOKUP(A118,siiiii!$B$16:$C$20,2,0)</f>
        <v xml:space="preserve">                                                           </v>
      </c>
      <c r="B119" s="232"/>
      <c r="C119" s="233"/>
      <c r="D119" s="235"/>
      <c r="E119" s="235"/>
    </row>
    <row r="120" spans="1:5" x14ac:dyDescent="0.3">
      <c r="A120" s="210" t="s">
        <v>372</v>
      </c>
      <c r="B120" s="230"/>
      <c r="C120" s="231"/>
      <c r="D120" s="234"/>
      <c r="E120" s="234"/>
    </row>
    <row r="121" spans="1:5" ht="46.2" x14ac:dyDescent="0.3">
      <c r="A121" s="209" t="str">
        <f>VLOOKUP(A120,siiiii!$B$16:$C$20,2,0)</f>
        <v xml:space="preserve">                                                           </v>
      </c>
      <c r="B121" s="232"/>
      <c r="C121" s="233"/>
      <c r="D121" s="235"/>
      <c r="E121" s="235"/>
    </row>
    <row r="122" spans="1:5" x14ac:dyDescent="0.3">
      <c r="A122" s="210" t="s">
        <v>372</v>
      </c>
      <c r="B122" s="230"/>
      <c r="C122" s="231"/>
      <c r="D122" s="234"/>
      <c r="E122" s="234"/>
    </row>
    <row r="123" spans="1:5" ht="46.2" x14ac:dyDescent="0.3">
      <c r="A123" s="209" t="str">
        <f>VLOOKUP(A122,siiiii!$B$16:$C$20,2,0)</f>
        <v xml:space="preserve">                                                           </v>
      </c>
      <c r="B123" s="232"/>
      <c r="C123" s="233"/>
      <c r="D123" s="235"/>
      <c r="E123" s="235"/>
    </row>
    <row r="124" spans="1:5" x14ac:dyDescent="0.3">
      <c r="A124" s="210" t="s">
        <v>372</v>
      </c>
      <c r="B124" s="230"/>
      <c r="C124" s="231"/>
      <c r="D124" s="234"/>
      <c r="E124" s="234"/>
    </row>
    <row r="125" spans="1:5" ht="46.2" x14ac:dyDescent="0.3">
      <c r="A125" s="209" t="str">
        <f>VLOOKUP(A124,siiiii!$B$16:$C$20,2,0)</f>
        <v xml:space="preserve">                                                           </v>
      </c>
      <c r="B125" s="232"/>
      <c r="C125" s="233"/>
      <c r="D125" s="235"/>
      <c r="E125" s="235"/>
    </row>
    <row r="126" spans="1:5" x14ac:dyDescent="0.3">
      <c r="A126" s="210" t="s">
        <v>372</v>
      </c>
      <c r="B126" s="230"/>
      <c r="C126" s="231"/>
      <c r="D126" s="234"/>
      <c r="E126" s="234"/>
    </row>
    <row r="127" spans="1:5" ht="54.75" customHeight="1" x14ac:dyDescent="0.3">
      <c r="A127" s="209" t="str">
        <f>VLOOKUP(A126,siiiii!$B$16:$C$20,2,0)</f>
        <v xml:space="preserve">                                                           </v>
      </c>
      <c r="B127" s="232"/>
      <c r="C127" s="233"/>
      <c r="D127" s="235"/>
      <c r="E127" s="235"/>
    </row>
    <row r="128" spans="1:5" x14ac:dyDescent="0.3">
      <c r="A128" s="210" t="s">
        <v>372</v>
      </c>
      <c r="B128" s="230"/>
      <c r="C128" s="231"/>
      <c r="D128" s="234"/>
      <c r="E128" s="234"/>
    </row>
    <row r="129" spans="1:7" ht="46.2" x14ac:dyDescent="0.3">
      <c r="A129" s="209" t="str">
        <f>VLOOKUP(A128,siiiii!$B$16:$C$20,2,0)</f>
        <v xml:space="preserve">                                                           </v>
      </c>
      <c r="B129" s="232"/>
      <c r="C129" s="233"/>
      <c r="D129" s="235"/>
      <c r="E129" s="235"/>
    </row>
    <row r="130" spans="1:7" x14ac:dyDescent="0.3">
      <c r="A130" s="210" t="s">
        <v>372</v>
      </c>
      <c r="B130" s="230"/>
      <c r="C130" s="231"/>
      <c r="D130" s="234"/>
      <c r="E130" s="234"/>
    </row>
    <row r="131" spans="1:7" ht="46.2" x14ac:dyDescent="0.3">
      <c r="A131" s="209" t="str">
        <f>VLOOKUP(A130,siiiii!$B$16:$C$20,2,0)</f>
        <v xml:space="preserve">                                                           </v>
      </c>
      <c r="B131" s="232"/>
      <c r="C131" s="233"/>
      <c r="D131" s="235"/>
      <c r="E131" s="235"/>
    </row>
    <row r="132" spans="1:7" x14ac:dyDescent="0.3">
      <c r="A132" s="210" t="s">
        <v>372</v>
      </c>
      <c r="B132" s="230"/>
      <c r="C132" s="231"/>
      <c r="D132" s="234"/>
      <c r="E132" s="234"/>
    </row>
    <row r="133" spans="1:7" ht="46.2" x14ac:dyDescent="0.3">
      <c r="A133" s="209" t="str">
        <f>VLOOKUP(A132,siiiii!$B$16:$C$20,2,0)</f>
        <v xml:space="preserve">                                                           </v>
      </c>
      <c r="B133" s="232"/>
      <c r="C133" s="233"/>
      <c r="D133" s="235"/>
      <c r="E133" s="235"/>
    </row>
    <row r="134" spans="1:7" x14ac:dyDescent="0.3">
      <c r="A134" s="210" t="s">
        <v>372</v>
      </c>
      <c r="B134" s="230"/>
      <c r="C134" s="231"/>
      <c r="D134" s="234"/>
      <c r="E134" s="234"/>
    </row>
    <row r="135" spans="1:7" ht="46.2" x14ac:dyDescent="0.3">
      <c r="A135" s="209" t="str">
        <f>VLOOKUP(A134,siiiii!$B$16:$C$20,2,0)</f>
        <v xml:space="preserve">                                                           </v>
      </c>
      <c r="B135" s="232"/>
      <c r="C135" s="233"/>
      <c r="D135" s="235"/>
      <c r="E135" s="235"/>
    </row>
    <row r="136" spans="1:7" x14ac:dyDescent="0.3">
      <c r="A136" s="210" t="s">
        <v>372</v>
      </c>
      <c r="B136" s="230"/>
      <c r="C136" s="231"/>
      <c r="D136" s="234"/>
      <c r="E136" s="234"/>
    </row>
    <row r="137" spans="1:7" ht="46.2" x14ac:dyDescent="0.3">
      <c r="A137" s="209" t="str">
        <f>VLOOKUP(A136,siiiii!$B$16:$C$20,2,0)</f>
        <v xml:space="preserve">                                                           </v>
      </c>
      <c r="B137" s="232"/>
      <c r="C137" s="233"/>
      <c r="D137" s="235"/>
      <c r="E137" s="235"/>
    </row>
    <row r="138" spans="1:7" x14ac:dyDescent="0.3">
      <c r="A138" s="210" t="s">
        <v>372</v>
      </c>
      <c r="B138" s="230"/>
      <c r="C138" s="231"/>
      <c r="D138" s="234"/>
      <c r="E138" s="234"/>
    </row>
    <row r="139" spans="1:7" ht="46.2" x14ac:dyDescent="0.3">
      <c r="A139" s="209" t="str">
        <f>VLOOKUP(A138,siiiii!$B$16:$C$20,2,0)</f>
        <v xml:space="preserve">                                                           </v>
      </c>
      <c r="B139" s="232"/>
      <c r="C139" s="233"/>
      <c r="D139" s="235"/>
      <c r="E139" s="235"/>
    </row>
    <row r="140" spans="1:7" x14ac:dyDescent="0.3">
      <c r="A140" s="210" t="s">
        <v>372</v>
      </c>
      <c r="B140" s="230"/>
      <c r="C140" s="231"/>
      <c r="D140" s="234"/>
      <c r="E140" s="234"/>
    </row>
    <row r="141" spans="1:7" ht="46.2" x14ac:dyDescent="0.3">
      <c r="A141" s="209" t="str">
        <f>VLOOKUP(A140,siiiii!$B$16:$C$20,2,0)</f>
        <v xml:space="preserve">                                                           </v>
      </c>
      <c r="B141" s="232"/>
      <c r="C141" s="233"/>
      <c r="D141" s="235"/>
      <c r="E141" s="235"/>
    </row>
    <row r="142" spans="1:7" x14ac:dyDescent="0.3">
      <c r="A142" s="43"/>
      <c r="B142" s="43"/>
      <c r="C142" s="43"/>
      <c r="D142" s="43"/>
      <c r="E142" s="43"/>
    </row>
    <row r="143" spans="1:7" ht="15.75" customHeight="1" x14ac:dyDescent="0.3">
      <c r="A143" s="239" t="s">
        <v>73</v>
      </c>
      <c r="B143" s="240"/>
      <c r="C143" s="240"/>
      <c r="D143" s="240"/>
      <c r="E143" s="241"/>
    </row>
    <row r="144" spans="1:7" ht="34.200000000000003" customHeight="1" x14ac:dyDescent="0.3">
      <c r="A144" s="196" t="str">
        <f>A58</f>
        <v xml:space="preserve">    </v>
      </c>
      <c r="B144" s="243">
        <f>B58</f>
        <v>0</v>
      </c>
      <c r="C144" s="243"/>
      <c r="D144" s="243"/>
      <c r="E144" s="243"/>
      <c r="G144" s="18"/>
    </row>
    <row r="145" spans="1:5" x14ac:dyDescent="0.3">
      <c r="A145" s="242"/>
      <c r="B145" s="242"/>
      <c r="C145" s="242"/>
      <c r="D145" s="242"/>
      <c r="E145" s="242"/>
    </row>
    <row r="146" spans="1:5" ht="109.95" customHeight="1" x14ac:dyDescent="0.3">
      <c r="A146" s="50" t="s">
        <v>74</v>
      </c>
      <c r="B146" s="236"/>
      <c r="C146" s="236"/>
      <c r="D146" s="236"/>
      <c r="E146" s="236"/>
    </row>
    <row r="147" spans="1:5" x14ac:dyDescent="0.3">
      <c r="A147" s="237"/>
      <c r="B147" s="237"/>
      <c r="C147" s="237"/>
      <c r="D147" s="237"/>
      <c r="E147" s="237"/>
    </row>
    <row r="148" spans="1:5" ht="15" customHeight="1" x14ac:dyDescent="0.3">
      <c r="A148" s="238" t="s">
        <v>75</v>
      </c>
      <c r="B148" s="238"/>
      <c r="C148" s="238"/>
      <c r="D148" s="238"/>
      <c r="E148" s="238"/>
    </row>
    <row r="149" spans="1:5" x14ac:dyDescent="0.3">
      <c r="A149" s="43"/>
      <c r="B149" s="43"/>
      <c r="C149" s="43"/>
      <c r="D149" s="43"/>
      <c r="E149" s="43"/>
    </row>
    <row r="150" spans="1:5" x14ac:dyDescent="0.3">
      <c r="A150" s="195" t="s">
        <v>76</v>
      </c>
      <c r="B150" s="244" t="s">
        <v>77</v>
      </c>
      <c r="C150" s="245"/>
      <c r="D150" s="195" t="s">
        <v>78</v>
      </c>
      <c r="E150" s="195" t="s">
        <v>79</v>
      </c>
    </row>
    <row r="151" spans="1:5" x14ac:dyDescent="0.3">
      <c r="A151" s="210" t="s">
        <v>372</v>
      </c>
      <c r="B151" s="230"/>
      <c r="C151" s="231"/>
      <c r="D151" s="234"/>
      <c r="E151" s="234"/>
    </row>
    <row r="152" spans="1:5" ht="46.2" x14ac:dyDescent="0.3">
      <c r="A152" s="209" t="str">
        <f>VLOOKUP(A151,siiiii!$B$16:$C$20,2,0)</f>
        <v xml:space="preserve">                                                           </v>
      </c>
      <c r="B152" s="232"/>
      <c r="C152" s="233"/>
      <c r="D152" s="235"/>
      <c r="E152" s="235"/>
    </row>
    <row r="153" spans="1:5" x14ac:dyDescent="0.3">
      <c r="A153" s="210" t="s">
        <v>372</v>
      </c>
      <c r="B153" s="230"/>
      <c r="C153" s="231"/>
      <c r="D153" s="234"/>
      <c r="E153" s="234"/>
    </row>
    <row r="154" spans="1:5" ht="46.2" x14ac:dyDescent="0.3">
      <c r="A154" s="209" t="str">
        <f>VLOOKUP(A153,siiiii!$B$16:$C$20,2,0)</f>
        <v xml:space="preserve">                                                           </v>
      </c>
      <c r="B154" s="232"/>
      <c r="C154" s="233"/>
      <c r="D154" s="235"/>
      <c r="E154" s="235"/>
    </row>
    <row r="155" spans="1:5" x14ac:dyDescent="0.3">
      <c r="A155" s="210" t="s">
        <v>372</v>
      </c>
      <c r="B155" s="230"/>
      <c r="C155" s="231"/>
      <c r="D155" s="234"/>
      <c r="E155" s="234"/>
    </row>
    <row r="156" spans="1:5" ht="46.2" x14ac:dyDescent="0.3">
      <c r="A156" s="209" t="str">
        <f>VLOOKUP(A155,siiiii!$B$16:$C$20,2,0)</f>
        <v xml:space="preserve">                                                           </v>
      </c>
      <c r="B156" s="232"/>
      <c r="C156" s="233"/>
      <c r="D156" s="235"/>
      <c r="E156" s="235"/>
    </row>
    <row r="157" spans="1:5" x14ac:dyDescent="0.3">
      <c r="A157" s="210" t="s">
        <v>372</v>
      </c>
      <c r="B157" s="230"/>
      <c r="C157" s="231"/>
      <c r="D157" s="234"/>
      <c r="E157" s="234"/>
    </row>
    <row r="158" spans="1:5" ht="46.2" x14ac:dyDescent="0.3">
      <c r="A158" s="209" t="str">
        <f>VLOOKUP(A157,siiiii!$B$16:$C$20,2,0)</f>
        <v xml:space="preserve">                                                           </v>
      </c>
      <c r="B158" s="232"/>
      <c r="C158" s="233"/>
      <c r="D158" s="235"/>
      <c r="E158" s="235"/>
    </row>
    <row r="159" spans="1:5" x14ac:dyDescent="0.3">
      <c r="A159" s="210" t="s">
        <v>372</v>
      </c>
      <c r="B159" s="230"/>
      <c r="C159" s="231"/>
      <c r="D159" s="234"/>
      <c r="E159" s="234"/>
    </row>
    <row r="160" spans="1:5" ht="46.2" x14ac:dyDescent="0.3">
      <c r="A160" s="209" t="str">
        <f>VLOOKUP(A159,siiiii!$B$16:$C$20,2,0)</f>
        <v xml:space="preserve">                                                           </v>
      </c>
      <c r="B160" s="232"/>
      <c r="C160" s="233"/>
      <c r="D160" s="235"/>
      <c r="E160" s="235"/>
    </row>
    <row r="161" spans="1:5" x14ac:dyDescent="0.3">
      <c r="A161" s="210" t="s">
        <v>372</v>
      </c>
      <c r="B161" s="230"/>
      <c r="C161" s="231"/>
      <c r="D161" s="234"/>
      <c r="E161" s="234"/>
    </row>
    <row r="162" spans="1:5" ht="46.2" x14ac:dyDescent="0.3">
      <c r="A162" s="209" t="str">
        <f>VLOOKUP(A161,siiiii!$B$16:$C$20,2,0)</f>
        <v xml:space="preserve">                                                           </v>
      </c>
      <c r="B162" s="232"/>
      <c r="C162" s="233"/>
      <c r="D162" s="235"/>
      <c r="E162" s="235"/>
    </row>
    <row r="163" spans="1:5" x14ac:dyDescent="0.3">
      <c r="A163" s="210" t="s">
        <v>372</v>
      </c>
      <c r="B163" s="230"/>
      <c r="C163" s="231"/>
      <c r="D163" s="234"/>
      <c r="E163" s="234"/>
    </row>
    <row r="164" spans="1:5" ht="46.2" x14ac:dyDescent="0.3">
      <c r="A164" s="209" t="str">
        <f>VLOOKUP(A163,siiiii!$B$16:$C$20,2,0)</f>
        <v xml:space="preserve">                                                           </v>
      </c>
      <c r="B164" s="232"/>
      <c r="C164" s="233"/>
      <c r="D164" s="235"/>
      <c r="E164" s="235"/>
    </row>
    <row r="165" spans="1:5" x14ac:dyDescent="0.3">
      <c r="A165" s="210" t="s">
        <v>372</v>
      </c>
      <c r="B165" s="230"/>
      <c r="C165" s="231"/>
      <c r="D165" s="234"/>
      <c r="E165" s="234"/>
    </row>
    <row r="166" spans="1:5" ht="51.75" customHeight="1" x14ac:dyDescent="0.3">
      <c r="A166" s="209" t="str">
        <f>VLOOKUP(A165,siiiii!$B$16:$C$20,2,0)</f>
        <v xml:space="preserve">                                                           </v>
      </c>
      <c r="B166" s="232"/>
      <c r="C166" s="233"/>
      <c r="D166" s="235"/>
      <c r="E166" s="235"/>
    </row>
    <row r="167" spans="1:5" x14ac:dyDescent="0.3">
      <c r="A167" s="210" t="s">
        <v>372</v>
      </c>
      <c r="B167" s="230"/>
      <c r="C167" s="231"/>
      <c r="D167" s="234"/>
      <c r="E167" s="234"/>
    </row>
    <row r="168" spans="1:5" ht="46.2" x14ac:dyDescent="0.3">
      <c r="A168" s="209" t="str">
        <f>VLOOKUP(A167,siiiii!$B$16:$C$20,2,0)</f>
        <v xml:space="preserve">                                                           </v>
      </c>
      <c r="B168" s="232"/>
      <c r="C168" s="233"/>
      <c r="D168" s="235"/>
      <c r="E168" s="235"/>
    </row>
    <row r="169" spans="1:5" x14ac:dyDescent="0.3">
      <c r="A169" s="210" t="s">
        <v>372</v>
      </c>
      <c r="B169" s="230"/>
      <c r="C169" s="231"/>
      <c r="D169" s="234"/>
      <c r="E169" s="234"/>
    </row>
    <row r="170" spans="1:5" ht="46.2" x14ac:dyDescent="0.3">
      <c r="A170" s="209" t="str">
        <f>VLOOKUP(A169,siiiii!$B$16:$C$20,2,0)</f>
        <v xml:space="preserve">                                                           </v>
      </c>
      <c r="B170" s="232"/>
      <c r="C170" s="233"/>
      <c r="D170" s="235"/>
      <c r="E170" s="235"/>
    </row>
    <row r="171" spans="1:5" x14ac:dyDescent="0.3">
      <c r="A171" s="210" t="s">
        <v>372</v>
      </c>
      <c r="B171" s="230"/>
      <c r="C171" s="231"/>
      <c r="D171" s="234"/>
      <c r="E171" s="234"/>
    </row>
    <row r="172" spans="1:5" ht="46.2" x14ac:dyDescent="0.3">
      <c r="A172" s="209" t="str">
        <f>VLOOKUP(A171,siiiii!$B$16:$C$20,2,0)</f>
        <v xml:space="preserve">                                                           </v>
      </c>
      <c r="B172" s="232"/>
      <c r="C172" s="233"/>
      <c r="D172" s="235"/>
      <c r="E172" s="235"/>
    </row>
    <row r="173" spans="1:5" x14ac:dyDescent="0.3">
      <c r="A173" s="210" t="s">
        <v>372</v>
      </c>
      <c r="B173" s="230"/>
      <c r="C173" s="231"/>
      <c r="D173" s="234"/>
      <c r="E173" s="234"/>
    </row>
    <row r="174" spans="1:5" ht="46.2" x14ac:dyDescent="0.3">
      <c r="A174" s="209" t="str">
        <f>VLOOKUP(A173,siiiii!$B$16:$C$20,2,0)</f>
        <v xml:space="preserve">                                                           </v>
      </c>
      <c r="B174" s="232"/>
      <c r="C174" s="233"/>
      <c r="D174" s="235"/>
      <c r="E174" s="235"/>
    </row>
    <row r="175" spans="1:5" x14ac:dyDescent="0.3">
      <c r="A175" s="210" t="s">
        <v>372</v>
      </c>
      <c r="B175" s="230"/>
      <c r="C175" s="231"/>
      <c r="D175" s="234"/>
      <c r="E175" s="234"/>
    </row>
    <row r="176" spans="1:5" ht="46.2" x14ac:dyDescent="0.3">
      <c r="A176" s="209" t="str">
        <f>VLOOKUP(A175,siiiii!$B$16:$C$20,2,0)</f>
        <v xml:space="preserve">                                                           </v>
      </c>
      <c r="B176" s="232"/>
      <c r="C176" s="233"/>
      <c r="D176" s="235"/>
      <c r="E176" s="235"/>
    </row>
    <row r="177" spans="1:7" x14ac:dyDescent="0.3">
      <c r="A177" s="210" t="s">
        <v>372</v>
      </c>
      <c r="B177" s="230"/>
      <c r="C177" s="231"/>
      <c r="D177" s="234"/>
      <c r="E177" s="234"/>
    </row>
    <row r="178" spans="1:7" ht="46.2" x14ac:dyDescent="0.3">
      <c r="A178" s="209" t="str">
        <f>VLOOKUP(A177,siiiii!$B$16:$C$20,2,0)</f>
        <v xml:space="preserve">                                                           </v>
      </c>
      <c r="B178" s="232"/>
      <c r="C178" s="233"/>
      <c r="D178" s="235"/>
      <c r="E178" s="235"/>
    </row>
    <row r="179" spans="1:7" x14ac:dyDescent="0.3">
      <c r="A179" s="210" t="s">
        <v>372</v>
      </c>
      <c r="B179" s="230"/>
      <c r="C179" s="231"/>
      <c r="D179" s="234"/>
      <c r="E179" s="234"/>
    </row>
    <row r="180" spans="1:7" ht="46.2" x14ac:dyDescent="0.3">
      <c r="A180" s="209" t="str">
        <f>VLOOKUP(A179,siiiii!$B$16:$C$20,2,0)</f>
        <v xml:space="preserve">                                                           </v>
      </c>
      <c r="B180" s="232"/>
      <c r="C180" s="233"/>
      <c r="D180" s="235"/>
      <c r="E180" s="235"/>
    </row>
    <row r="181" spans="1:7" x14ac:dyDescent="0.3">
      <c r="A181" s="43"/>
      <c r="B181" s="43"/>
      <c r="C181" s="43"/>
      <c r="D181" s="43"/>
      <c r="E181" s="43"/>
    </row>
    <row r="182" spans="1:7" ht="15.75" customHeight="1" x14ac:dyDescent="0.3">
      <c r="A182" s="239" t="s">
        <v>73</v>
      </c>
      <c r="B182" s="240"/>
      <c r="C182" s="240"/>
      <c r="D182" s="240"/>
      <c r="E182" s="241"/>
    </row>
    <row r="183" spans="1:7" ht="34.200000000000003" customHeight="1" x14ac:dyDescent="0.3">
      <c r="A183" s="196" t="str">
        <f>A97</f>
        <v xml:space="preserve">    </v>
      </c>
      <c r="B183" s="243">
        <f>B97</f>
        <v>0</v>
      </c>
      <c r="C183" s="243"/>
      <c r="D183" s="243"/>
      <c r="E183" s="243"/>
      <c r="G183" s="18"/>
    </row>
    <row r="184" spans="1:7" x14ac:dyDescent="0.3">
      <c r="A184" s="242"/>
      <c r="B184" s="242"/>
      <c r="C184" s="242"/>
      <c r="D184" s="242"/>
      <c r="E184" s="242"/>
    </row>
    <row r="185" spans="1:7" ht="109.95" customHeight="1" x14ac:dyDescent="0.3">
      <c r="A185" s="50" t="s">
        <v>74</v>
      </c>
      <c r="B185" s="236"/>
      <c r="C185" s="236"/>
      <c r="D185" s="236"/>
      <c r="E185" s="236"/>
    </row>
    <row r="186" spans="1:7" x14ac:dyDescent="0.3">
      <c r="A186" s="237"/>
      <c r="B186" s="237"/>
      <c r="C186" s="237"/>
      <c r="D186" s="237"/>
      <c r="E186" s="237"/>
    </row>
    <row r="187" spans="1:7" ht="15" customHeight="1" x14ac:dyDescent="0.3">
      <c r="A187" s="238" t="s">
        <v>75</v>
      </c>
      <c r="B187" s="238"/>
      <c r="C187" s="238"/>
      <c r="D187" s="238"/>
      <c r="E187" s="238"/>
    </row>
    <row r="188" spans="1:7" x14ac:dyDescent="0.3">
      <c r="A188" s="43"/>
      <c r="B188" s="43"/>
      <c r="C188" s="43"/>
      <c r="D188" s="43"/>
      <c r="E188" s="43"/>
    </row>
    <row r="189" spans="1:7" x14ac:dyDescent="0.3">
      <c r="A189" s="195" t="s">
        <v>76</v>
      </c>
      <c r="B189" s="244" t="s">
        <v>77</v>
      </c>
      <c r="C189" s="245"/>
      <c r="D189" s="195" t="s">
        <v>78</v>
      </c>
      <c r="E189" s="195" t="s">
        <v>79</v>
      </c>
    </row>
    <row r="190" spans="1:7" x14ac:dyDescent="0.3">
      <c r="A190" s="210" t="s">
        <v>372</v>
      </c>
      <c r="B190" s="230"/>
      <c r="C190" s="231"/>
      <c r="D190" s="234"/>
      <c r="E190" s="234"/>
    </row>
    <row r="191" spans="1:7" ht="46.2" x14ac:dyDescent="0.3">
      <c r="A191" s="209" t="str">
        <f>VLOOKUP(A190,siiiii!$B$16:$C$20,2,0)</f>
        <v xml:space="preserve">                                                           </v>
      </c>
      <c r="B191" s="232"/>
      <c r="C191" s="233"/>
      <c r="D191" s="235"/>
      <c r="E191" s="235"/>
    </row>
    <row r="192" spans="1:7" x14ac:dyDescent="0.3">
      <c r="A192" s="210" t="s">
        <v>372</v>
      </c>
      <c r="B192" s="230"/>
      <c r="C192" s="231"/>
      <c r="D192" s="234"/>
      <c r="E192" s="234"/>
    </row>
    <row r="193" spans="1:5" ht="46.2" x14ac:dyDescent="0.3">
      <c r="A193" s="209" t="str">
        <f>VLOOKUP(A192,siiiii!$B$16:$C$20,2,0)</f>
        <v xml:space="preserve">                                                           </v>
      </c>
      <c r="B193" s="232"/>
      <c r="C193" s="233"/>
      <c r="D193" s="235"/>
      <c r="E193" s="235"/>
    </row>
    <row r="194" spans="1:5" x14ac:dyDescent="0.3">
      <c r="A194" s="210" t="s">
        <v>372</v>
      </c>
      <c r="B194" s="230"/>
      <c r="C194" s="231"/>
      <c r="D194" s="234"/>
      <c r="E194" s="234"/>
    </row>
    <row r="195" spans="1:5" ht="46.2" x14ac:dyDescent="0.3">
      <c r="A195" s="209" t="str">
        <f>VLOOKUP(A194,siiiii!$B$16:$C$20,2,0)</f>
        <v xml:space="preserve">                                                           </v>
      </c>
      <c r="B195" s="232"/>
      <c r="C195" s="233"/>
      <c r="D195" s="235"/>
      <c r="E195" s="235"/>
    </row>
    <row r="196" spans="1:5" x14ac:dyDescent="0.3">
      <c r="A196" s="210" t="s">
        <v>372</v>
      </c>
      <c r="B196" s="230"/>
      <c r="C196" s="231"/>
      <c r="D196" s="234"/>
      <c r="E196" s="234"/>
    </row>
    <row r="197" spans="1:5" ht="46.2" x14ac:dyDescent="0.3">
      <c r="A197" s="209" t="str">
        <f>VLOOKUP(A196,siiiii!$B$16:$C$20,2,0)</f>
        <v xml:space="preserve">                                                           </v>
      </c>
      <c r="B197" s="232"/>
      <c r="C197" s="233"/>
      <c r="D197" s="235"/>
      <c r="E197" s="235"/>
    </row>
    <row r="198" spans="1:5" x14ac:dyDescent="0.3">
      <c r="A198" s="210" t="s">
        <v>372</v>
      </c>
      <c r="B198" s="230"/>
      <c r="C198" s="231"/>
      <c r="D198" s="234"/>
      <c r="E198" s="234"/>
    </row>
    <row r="199" spans="1:5" ht="46.2" x14ac:dyDescent="0.3">
      <c r="A199" s="209" t="str">
        <f>VLOOKUP(A198,siiiii!$B$16:$C$20,2,0)</f>
        <v xml:space="preserve">                                                           </v>
      </c>
      <c r="B199" s="232"/>
      <c r="C199" s="233"/>
      <c r="D199" s="235"/>
      <c r="E199" s="235"/>
    </row>
    <row r="200" spans="1:5" x14ac:dyDescent="0.3">
      <c r="A200" s="210" t="s">
        <v>372</v>
      </c>
      <c r="B200" s="230"/>
      <c r="C200" s="231"/>
      <c r="D200" s="234"/>
      <c r="E200" s="234"/>
    </row>
    <row r="201" spans="1:5" ht="46.2" x14ac:dyDescent="0.3">
      <c r="A201" s="209" t="str">
        <f>VLOOKUP(A200,siiiii!$B$16:$C$20,2,0)</f>
        <v xml:space="preserve">                                                           </v>
      </c>
      <c r="B201" s="232"/>
      <c r="C201" s="233"/>
      <c r="D201" s="235"/>
      <c r="E201" s="235"/>
    </row>
    <row r="202" spans="1:5" x14ac:dyDescent="0.3">
      <c r="A202" s="210" t="s">
        <v>372</v>
      </c>
      <c r="B202" s="230"/>
      <c r="C202" s="231"/>
      <c r="D202" s="234"/>
      <c r="E202" s="234"/>
    </row>
    <row r="203" spans="1:5" ht="46.2" x14ac:dyDescent="0.3">
      <c r="A203" s="209" t="str">
        <f>VLOOKUP(A202,siiiii!$B$16:$C$20,2,0)</f>
        <v xml:space="preserve">                                                           </v>
      </c>
      <c r="B203" s="232"/>
      <c r="C203" s="233"/>
      <c r="D203" s="235"/>
      <c r="E203" s="235"/>
    </row>
    <row r="204" spans="1:5" x14ac:dyDescent="0.3">
      <c r="A204" s="210" t="s">
        <v>372</v>
      </c>
      <c r="B204" s="230"/>
      <c r="C204" s="231"/>
      <c r="D204" s="234"/>
      <c r="E204" s="234"/>
    </row>
    <row r="205" spans="1:5" ht="58.5" customHeight="1" x14ac:dyDescent="0.3">
      <c r="A205" s="209" t="str">
        <f>VLOOKUP(A204,siiiii!$B$16:$C$20,2,0)</f>
        <v xml:space="preserve">                                                           </v>
      </c>
      <c r="B205" s="232"/>
      <c r="C205" s="233"/>
      <c r="D205" s="235"/>
      <c r="E205" s="235"/>
    </row>
    <row r="206" spans="1:5" x14ac:dyDescent="0.3">
      <c r="A206" s="210" t="s">
        <v>372</v>
      </c>
      <c r="B206" s="230"/>
      <c r="C206" s="231"/>
      <c r="D206" s="234"/>
      <c r="E206" s="234"/>
    </row>
    <row r="207" spans="1:5" ht="46.2" x14ac:dyDescent="0.3">
      <c r="A207" s="209" t="str">
        <f>VLOOKUP(A206,siiiii!$B$16:$C$20,2,0)</f>
        <v xml:space="preserve">                                                           </v>
      </c>
      <c r="B207" s="232"/>
      <c r="C207" s="233"/>
      <c r="D207" s="235"/>
      <c r="E207" s="235"/>
    </row>
    <row r="208" spans="1:5" x14ac:dyDescent="0.3">
      <c r="A208" s="210" t="s">
        <v>372</v>
      </c>
      <c r="B208" s="230"/>
      <c r="C208" s="231"/>
      <c r="D208" s="234"/>
      <c r="E208" s="234"/>
    </row>
    <row r="209" spans="1:7" ht="46.2" x14ac:dyDescent="0.3">
      <c r="A209" s="209" t="str">
        <f>VLOOKUP(A208,siiiii!$B$16:$C$20,2,0)</f>
        <v xml:space="preserve">                                                           </v>
      </c>
      <c r="B209" s="232"/>
      <c r="C209" s="233"/>
      <c r="D209" s="235"/>
      <c r="E209" s="235"/>
    </row>
    <row r="210" spans="1:7" x14ac:dyDescent="0.3">
      <c r="A210" s="210" t="s">
        <v>372</v>
      </c>
      <c r="B210" s="230"/>
      <c r="C210" s="231"/>
      <c r="D210" s="234"/>
      <c r="E210" s="234"/>
    </row>
    <row r="211" spans="1:7" ht="46.2" x14ac:dyDescent="0.3">
      <c r="A211" s="209" t="str">
        <f>VLOOKUP(A210,siiiii!$B$16:$C$20,2,0)</f>
        <v xml:space="preserve">                                                           </v>
      </c>
      <c r="B211" s="232"/>
      <c r="C211" s="233"/>
      <c r="D211" s="235"/>
      <c r="E211" s="235"/>
    </row>
    <row r="212" spans="1:7" x14ac:dyDescent="0.3">
      <c r="A212" s="210" t="s">
        <v>372</v>
      </c>
      <c r="B212" s="230"/>
      <c r="C212" s="231"/>
      <c r="D212" s="234"/>
      <c r="E212" s="234"/>
    </row>
    <row r="213" spans="1:7" ht="46.2" x14ac:dyDescent="0.3">
      <c r="A213" s="209" t="str">
        <f>VLOOKUP(A212,siiiii!$B$16:$C$20,2,0)</f>
        <v xml:space="preserve">                                                           </v>
      </c>
      <c r="B213" s="232"/>
      <c r="C213" s="233"/>
      <c r="D213" s="235"/>
      <c r="E213" s="235"/>
    </row>
    <row r="214" spans="1:7" x14ac:dyDescent="0.3">
      <c r="A214" s="210" t="s">
        <v>372</v>
      </c>
      <c r="B214" s="230"/>
      <c r="C214" s="231"/>
      <c r="D214" s="234"/>
      <c r="E214" s="234"/>
    </row>
    <row r="215" spans="1:7" ht="46.2" x14ac:dyDescent="0.3">
      <c r="A215" s="209" t="str">
        <f>VLOOKUP(A214,siiiii!$B$16:$C$20,2,0)</f>
        <v xml:space="preserve">                                                           </v>
      </c>
      <c r="B215" s="232"/>
      <c r="C215" s="233"/>
      <c r="D215" s="235"/>
      <c r="E215" s="235"/>
    </row>
    <row r="216" spans="1:7" x14ac:dyDescent="0.3">
      <c r="A216" s="210" t="s">
        <v>372</v>
      </c>
      <c r="B216" s="230"/>
      <c r="C216" s="231"/>
      <c r="D216" s="234"/>
      <c r="E216" s="234"/>
    </row>
    <row r="217" spans="1:7" ht="46.2" x14ac:dyDescent="0.3">
      <c r="A217" s="209" t="str">
        <f>VLOOKUP(A216,siiiii!$B$16:$C$20,2,0)</f>
        <v xml:space="preserve">                                                           </v>
      </c>
      <c r="B217" s="232"/>
      <c r="C217" s="233"/>
      <c r="D217" s="235"/>
      <c r="E217" s="235"/>
    </row>
    <row r="218" spans="1:7" x14ac:dyDescent="0.3">
      <c r="A218" s="210" t="s">
        <v>372</v>
      </c>
      <c r="B218" s="230"/>
      <c r="C218" s="231"/>
      <c r="D218" s="234"/>
      <c r="E218" s="234"/>
    </row>
    <row r="219" spans="1:7" ht="46.2" x14ac:dyDescent="0.3">
      <c r="A219" s="209" t="str">
        <f>VLOOKUP(A218,siiiii!$B$16:$C$20,2,0)</f>
        <v xml:space="preserve">                                                           </v>
      </c>
      <c r="B219" s="232"/>
      <c r="C219" s="233"/>
      <c r="D219" s="235"/>
      <c r="E219" s="235"/>
    </row>
    <row r="220" spans="1:7" x14ac:dyDescent="0.3">
      <c r="A220" s="43"/>
      <c r="B220" s="43"/>
      <c r="C220" s="43"/>
      <c r="D220" s="43"/>
      <c r="E220" s="43"/>
    </row>
    <row r="221" spans="1:7" ht="15.75" customHeight="1" x14ac:dyDescent="0.3">
      <c r="A221" s="239" t="s">
        <v>73</v>
      </c>
      <c r="B221" s="240"/>
      <c r="C221" s="240"/>
      <c r="D221" s="240"/>
      <c r="E221" s="241"/>
    </row>
    <row r="222" spans="1:7" ht="34.200000000000003" customHeight="1" x14ac:dyDescent="0.3">
      <c r="A222" s="196" t="str">
        <f>A136</f>
        <v xml:space="preserve">    </v>
      </c>
      <c r="B222" s="243">
        <f>B136</f>
        <v>0</v>
      </c>
      <c r="C222" s="243"/>
      <c r="D222" s="243"/>
      <c r="E222" s="243"/>
      <c r="G222" s="18"/>
    </row>
    <row r="223" spans="1:7" x14ac:dyDescent="0.3">
      <c r="A223" s="242"/>
      <c r="B223" s="242"/>
      <c r="C223" s="242"/>
      <c r="D223" s="242"/>
      <c r="E223" s="242"/>
    </row>
    <row r="224" spans="1:7" ht="109.95" customHeight="1" x14ac:dyDescent="0.3">
      <c r="A224" s="50" t="s">
        <v>74</v>
      </c>
      <c r="B224" s="236"/>
      <c r="C224" s="236"/>
      <c r="D224" s="236"/>
      <c r="E224" s="236"/>
    </row>
    <row r="225" spans="1:5" x14ac:dyDescent="0.3">
      <c r="A225" s="237"/>
      <c r="B225" s="237"/>
      <c r="C225" s="237"/>
      <c r="D225" s="237"/>
      <c r="E225" s="237"/>
    </row>
    <row r="226" spans="1:5" ht="15" customHeight="1" x14ac:dyDescent="0.3">
      <c r="A226" s="238" t="s">
        <v>75</v>
      </c>
      <c r="B226" s="238"/>
      <c r="C226" s="238"/>
      <c r="D226" s="238"/>
      <c r="E226" s="238"/>
    </row>
    <row r="227" spans="1:5" x14ac:dyDescent="0.3">
      <c r="A227" s="43"/>
      <c r="B227" s="43"/>
      <c r="C227" s="43"/>
      <c r="D227" s="43"/>
      <c r="E227" s="43"/>
    </row>
    <row r="228" spans="1:5" x14ac:dyDescent="0.3">
      <c r="A228" s="195" t="s">
        <v>76</v>
      </c>
      <c r="B228" s="244" t="s">
        <v>77</v>
      </c>
      <c r="C228" s="245"/>
      <c r="D228" s="195" t="s">
        <v>78</v>
      </c>
      <c r="E228" s="195" t="s">
        <v>79</v>
      </c>
    </row>
    <row r="229" spans="1:5" x14ac:dyDescent="0.3">
      <c r="A229" s="210" t="s">
        <v>372</v>
      </c>
      <c r="B229" s="230"/>
      <c r="C229" s="231"/>
      <c r="D229" s="234"/>
      <c r="E229" s="234"/>
    </row>
    <row r="230" spans="1:5" ht="46.2" x14ac:dyDescent="0.3">
      <c r="A230" s="209" t="str">
        <f>VLOOKUP(A229,siiiii!$B$16:$C$20,2,0)</f>
        <v xml:space="preserve">                                                           </v>
      </c>
      <c r="B230" s="232"/>
      <c r="C230" s="233"/>
      <c r="D230" s="235"/>
      <c r="E230" s="235"/>
    </row>
    <row r="231" spans="1:5" x14ac:dyDescent="0.3">
      <c r="A231" s="210" t="s">
        <v>372</v>
      </c>
      <c r="B231" s="230"/>
      <c r="C231" s="231"/>
      <c r="D231" s="234"/>
      <c r="E231" s="234"/>
    </row>
    <row r="232" spans="1:5" ht="46.2" x14ac:dyDescent="0.3">
      <c r="A232" s="209" t="str">
        <f>VLOOKUP(A231,siiiii!$B$16:$C$20,2,0)</f>
        <v xml:space="preserve">                                                           </v>
      </c>
      <c r="B232" s="232"/>
      <c r="C232" s="233"/>
      <c r="D232" s="235"/>
      <c r="E232" s="235"/>
    </row>
    <row r="233" spans="1:5" x14ac:dyDescent="0.3">
      <c r="A233" s="210" t="s">
        <v>372</v>
      </c>
      <c r="B233" s="230"/>
      <c r="C233" s="231"/>
      <c r="D233" s="234"/>
      <c r="E233" s="234"/>
    </row>
    <row r="234" spans="1:5" ht="46.2" x14ac:dyDescent="0.3">
      <c r="A234" s="209" t="str">
        <f>VLOOKUP(A233,siiiii!$B$16:$C$20,2,0)</f>
        <v xml:space="preserve">                                                           </v>
      </c>
      <c r="B234" s="232"/>
      <c r="C234" s="233"/>
      <c r="D234" s="235"/>
      <c r="E234" s="235"/>
    </row>
    <row r="235" spans="1:5" x14ac:dyDescent="0.3">
      <c r="A235" s="210" t="s">
        <v>372</v>
      </c>
      <c r="B235" s="230"/>
      <c r="C235" s="231"/>
      <c r="D235" s="234"/>
      <c r="E235" s="234"/>
    </row>
    <row r="236" spans="1:5" ht="46.2" x14ac:dyDescent="0.3">
      <c r="A236" s="209" t="str">
        <f>VLOOKUP(A235,siiiii!$B$16:$C$20,2,0)</f>
        <v xml:space="preserve">                                                           </v>
      </c>
      <c r="B236" s="232"/>
      <c r="C236" s="233"/>
      <c r="D236" s="235"/>
      <c r="E236" s="235"/>
    </row>
    <row r="237" spans="1:5" x14ac:dyDescent="0.3">
      <c r="A237" s="210" t="s">
        <v>372</v>
      </c>
      <c r="B237" s="230"/>
      <c r="C237" s="231"/>
      <c r="D237" s="234"/>
      <c r="E237" s="234"/>
    </row>
    <row r="238" spans="1:5" ht="46.2" x14ac:dyDescent="0.3">
      <c r="A238" s="209" t="str">
        <f>VLOOKUP(A237,siiiii!$B$16:$C$20,2,0)</f>
        <v xml:space="preserve">                                                           </v>
      </c>
      <c r="B238" s="232"/>
      <c r="C238" s="233"/>
      <c r="D238" s="235"/>
      <c r="E238" s="235"/>
    </row>
    <row r="239" spans="1:5" x14ac:dyDescent="0.3">
      <c r="A239" s="210" t="s">
        <v>372</v>
      </c>
      <c r="B239" s="230"/>
      <c r="C239" s="231"/>
      <c r="D239" s="234"/>
      <c r="E239" s="234"/>
    </row>
    <row r="240" spans="1:5" ht="46.2" x14ac:dyDescent="0.3">
      <c r="A240" s="209" t="str">
        <f>VLOOKUP(A239,siiiii!$B$16:$C$20,2,0)</f>
        <v xml:space="preserve">                                                           </v>
      </c>
      <c r="B240" s="232"/>
      <c r="C240" s="233"/>
      <c r="D240" s="235"/>
      <c r="E240" s="235"/>
    </row>
    <row r="241" spans="1:5" x14ac:dyDescent="0.3">
      <c r="A241" s="210" t="s">
        <v>372</v>
      </c>
      <c r="B241" s="230"/>
      <c r="C241" s="231"/>
      <c r="D241" s="234"/>
      <c r="E241" s="234"/>
    </row>
    <row r="242" spans="1:5" ht="46.2" x14ac:dyDescent="0.3">
      <c r="A242" s="209" t="str">
        <f>VLOOKUP(A241,siiiii!$B$16:$C$20,2,0)</f>
        <v xml:space="preserve">                                                           </v>
      </c>
      <c r="B242" s="232"/>
      <c r="C242" s="233"/>
      <c r="D242" s="235"/>
      <c r="E242" s="235"/>
    </row>
    <row r="243" spans="1:5" x14ac:dyDescent="0.3">
      <c r="A243" s="210" t="s">
        <v>372</v>
      </c>
      <c r="B243" s="230"/>
      <c r="C243" s="231"/>
      <c r="D243" s="234"/>
      <c r="E243" s="234"/>
    </row>
    <row r="244" spans="1:5" ht="60" customHeight="1" x14ac:dyDescent="0.3">
      <c r="A244" s="209" t="str">
        <f>VLOOKUP(A243,siiiii!$B$16:$C$20,2,0)</f>
        <v xml:space="preserve">                                                           </v>
      </c>
      <c r="B244" s="232"/>
      <c r="C244" s="233"/>
      <c r="D244" s="235"/>
      <c r="E244" s="235"/>
    </row>
    <row r="245" spans="1:5" x14ac:dyDescent="0.3">
      <c r="A245" s="210" t="s">
        <v>372</v>
      </c>
      <c r="B245" s="230"/>
      <c r="C245" s="231"/>
      <c r="D245" s="234"/>
      <c r="E245" s="234"/>
    </row>
    <row r="246" spans="1:5" ht="46.2" x14ac:dyDescent="0.3">
      <c r="A246" s="209" t="str">
        <f>VLOOKUP(A245,siiiii!$B$16:$C$20,2,0)</f>
        <v xml:space="preserve">                                                           </v>
      </c>
      <c r="B246" s="232"/>
      <c r="C246" s="233"/>
      <c r="D246" s="235"/>
      <c r="E246" s="235"/>
    </row>
    <row r="247" spans="1:5" x14ac:dyDescent="0.3">
      <c r="A247" s="210" t="s">
        <v>372</v>
      </c>
      <c r="B247" s="230"/>
      <c r="C247" s="231"/>
      <c r="D247" s="234"/>
      <c r="E247" s="234"/>
    </row>
    <row r="248" spans="1:5" ht="46.2" x14ac:dyDescent="0.3">
      <c r="A248" s="209" t="str">
        <f>VLOOKUP(A247,siiiii!$B$16:$C$20,2,0)</f>
        <v xml:space="preserve">                                                           </v>
      </c>
      <c r="B248" s="232"/>
      <c r="C248" s="233"/>
      <c r="D248" s="235"/>
      <c r="E248" s="235"/>
    </row>
    <row r="249" spans="1:5" x14ac:dyDescent="0.3">
      <c r="A249" s="210" t="s">
        <v>372</v>
      </c>
      <c r="B249" s="230"/>
      <c r="C249" s="231"/>
      <c r="D249" s="234"/>
      <c r="E249" s="234"/>
    </row>
    <row r="250" spans="1:5" ht="46.2" x14ac:dyDescent="0.3">
      <c r="A250" s="209" t="str">
        <f>VLOOKUP(A249,siiiii!$B$16:$C$20,2,0)</f>
        <v xml:space="preserve">                                                           </v>
      </c>
      <c r="B250" s="232"/>
      <c r="C250" s="233"/>
      <c r="D250" s="235"/>
      <c r="E250" s="235"/>
    </row>
    <row r="251" spans="1:5" x14ac:dyDescent="0.3">
      <c r="A251" s="210" t="s">
        <v>372</v>
      </c>
      <c r="B251" s="230"/>
      <c r="C251" s="231"/>
      <c r="D251" s="234"/>
      <c r="E251" s="234"/>
    </row>
    <row r="252" spans="1:5" ht="46.2" x14ac:dyDescent="0.3">
      <c r="A252" s="209" t="str">
        <f>VLOOKUP(A251,siiiii!$B$16:$C$20,2,0)</f>
        <v xml:space="preserve">                                                           </v>
      </c>
      <c r="B252" s="232"/>
      <c r="C252" s="233"/>
      <c r="D252" s="235"/>
      <c r="E252" s="235"/>
    </row>
    <row r="253" spans="1:5" x14ac:dyDescent="0.3">
      <c r="A253" s="210" t="s">
        <v>372</v>
      </c>
      <c r="B253" s="230"/>
      <c r="C253" s="231"/>
      <c r="D253" s="234"/>
      <c r="E253" s="234"/>
    </row>
    <row r="254" spans="1:5" ht="46.2" x14ac:dyDescent="0.3">
      <c r="A254" s="209" t="str">
        <f>VLOOKUP(A253,siiiii!$B$16:$C$20,2,0)</f>
        <v xml:space="preserve">                                                           </v>
      </c>
      <c r="B254" s="232"/>
      <c r="C254" s="233"/>
      <c r="D254" s="235"/>
      <c r="E254" s="235"/>
    </row>
    <row r="255" spans="1:5" x14ac:dyDescent="0.3">
      <c r="A255" s="210" t="s">
        <v>372</v>
      </c>
      <c r="B255" s="230"/>
      <c r="C255" s="231"/>
      <c r="D255" s="234"/>
      <c r="E255" s="234"/>
    </row>
    <row r="256" spans="1:5" ht="46.2" x14ac:dyDescent="0.3">
      <c r="A256" s="209" t="str">
        <f>VLOOKUP(A255,siiiii!$B$16:$C$20,2,0)</f>
        <v xml:space="preserve">                                                           </v>
      </c>
      <c r="B256" s="232"/>
      <c r="C256" s="233"/>
      <c r="D256" s="235"/>
      <c r="E256" s="235"/>
    </row>
    <row r="257" spans="1:5" x14ac:dyDescent="0.3">
      <c r="A257" s="210" t="s">
        <v>372</v>
      </c>
      <c r="B257" s="230"/>
      <c r="C257" s="231"/>
      <c r="D257" s="234"/>
      <c r="E257" s="234"/>
    </row>
    <row r="258" spans="1:5" ht="46.2" x14ac:dyDescent="0.3">
      <c r="A258" s="209" t="str">
        <f>VLOOKUP(A257,siiiii!$B$16:$C$20,2,0)</f>
        <v xml:space="preserve">                                                           </v>
      </c>
      <c r="B258" s="232"/>
      <c r="C258" s="233"/>
      <c r="D258" s="235"/>
      <c r="E258" s="235"/>
    </row>
  </sheetData>
  <sheetProtection algorithmName="SHA-512" hashValue="EO27YTb7GdDRXSmldkgiDDjwbZ94qcDXwGvMrWwels7UbWd8ITaBYcTG46ALHx9Zi1DsgyaO2yOd1YuMF/2qMQ==" saltValue="/noMytZmWfpGC57o4OmxZg==" spinCount="100000" sheet="1" formatCells="0" formatRows="0"/>
  <mergeCells count="342">
    <mergeCell ref="A5:E5"/>
    <mergeCell ref="A6:B6"/>
    <mergeCell ref="C6:E6"/>
    <mergeCell ref="A7:E7"/>
    <mergeCell ref="B8:E8"/>
    <mergeCell ref="B9:E9"/>
    <mergeCell ref="A1:E1"/>
    <mergeCell ref="A2:B2"/>
    <mergeCell ref="C2:E2"/>
    <mergeCell ref="A3:B3"/>
    <mergeCell ref="C3:E3"/>
    <mergeCell ref="A4:B4"/>
    <mergeCell ref="C4:E4"/>
    <mergeCell ref="B16:E16"/>
    <mergeCell ref="B17:E17"/>
    <mergeCell ref="B18:E18"/>
    <mergeCell ref="B19:E19"/>
    <mergeCell ref="B20:E20"/>
    <mergeCell ref="B21:E21"/>
    <mergeCell ref="A10:E10"/>
    <mergeCell ref="A11:E11"/>
    <mergeCell ref="B12:E12"/>
    <mergeCell ref="B13:E13"/>
    <mergeCell ref="B14:E14"/>
    <mergeCell ref="A15:E15"/>
    <mergeCell ref="A28:E28"/>
    <mergeCell ref="B29:E29"/>
    <mergeCell ref="A30:E30"/>
    <mergeCell ref="A31:E31"/>
    <mergeCell ref="B33:C33"/>
    <mergeCell ref="B34:C35"/>
    <mergeCell ref="D34:D35"/>
    <mergeCell ref="E34:E35"/>
    <mergeCell ref="B22:E22"/>
    <mergeCell ref="A23:E23"/>
    <mergeCell ref="A24:E24"/>
    <mergeCell ref="A25:E25"/>
    <mergeCell ref="A26:E26"/>
    <mergeCell ref="B27:E27"/>
    <mergeCell ref="B40:C41"/>
    <mergeCell ref="D40:D41"/>
    <mergeCell ref="E40:E41"/>
    <mergeCell ref="B42:C43"/>
    <mergeCell ref="D42:D43"/>
    <mergeCell ref="E42:E43"/>
    <mergeCell ref="B36:C37"/>
    <mergeCell ref="D36:D37"/>
    <mergeCell ref="E36:E37"/>
    <mergeCell ref="B38:C39"/>
    <mergeCell ref="D38:D39"/>
    <mergeCell ref="E38:E39"/>
    <mergeCell ref="B48:C49"/>
    <mergeCell ref="D48:D49"/>
    <mergeCell ref="E48:E49"/>
    <mergeCell ref="B50:C51"/>
    <mergeCell ref="D50:D51"/>
    <mergeCell ref="E50:E51"/>
    <mergeCell ref="B44:C45"/>
    <mergeCell ref="D44:D45"/>
    <mergeCell ref="E44:E45"/>
    <mergeCell ref="B46:C47"/>
    <mergeCell ref="D46:D47"/>
    <mergeCell ref="E46:E47"/>
    <mergeCell ref="B56:C57"/>
    <mergeCell ref="D56:D57"/>
    <mergeCell ref="E56:E57"/>
    <mergeCell ref="B58:C59"/>
    <mergeCell ref="D58:D59"/>
    <mergeCell ref="E58:E59"/>
    <mergeCell ref="B52:C53"/>
    <mergeCell ref="D52:D53"/>
    <mergeCell ref="E52:E53"/>
    <mergeCell ref="B54:C55"/>
    <mergeCell ref="D54:D55"/>
    <mergeCell ref="E54:E55"/>
    <mergeCell ref="A64:E64"/>
    <mergeCell ref="A65:E65"/>
    <mergeCell ref="B66:E66"/>
    <mergeCell ref="A67:E67"/>
    <mergeCell ref="B68:E68"/>
    <mergeCell ref="A69:E69"/>
    <mergeCell ref="B60:C61"/>
    <mergeCell ref="D60:D61"/>
    <mergeCell ref="E60:E61"/>
    <mergeCell ref="B62:C63"/>
    <mergeCell ref="D62:D63"/>
    <mergeCell ref="E62:E63"/>
    <mergeCell ref="B77:C78"/>
    <mergeCell ref="D77:D78"/>
    <mergeCell ref="E77:E78"/>
    <mergeCell ref="B79:C80"/>
    <mergeCell ref="D79:D80"/>
    <mergeCell ref="E79:E80"/>
    <mergeCell ref="A70:E70"/>
    <mergeCell ref="B72:C72"/>
    <mergeCell ref="B73:C74"/>
    <mergeCell ref="D73:D74"/>
    <mergeCell ref="E73:E74"/>
    <mergeCell ref="B75:C76"/>
    <mergeCell ref="D75:D76"/>
    <mergeCell ref="E75:E76"/>
    <mergeCell ref="B85:C86"/>
    <mergeCell ref="D85:D86"/>
    <mergeCell ref="E85:E86"/>
    <mergeCell ref="B87:C88"/>
    <mergeCell ref="D87:D88"/>
    <mergeCell ref="E87:E88"/>
    <mergeCell ref="B81:C82"/>
    <mergeCell ref="D81:D82"/>
    <mergeCell ref="E81:E82"/>
    <mergeCell ref="B83:C84"/>
    <mergeCell ref="D83:D84"/>
    <mergeCell ref="E83:E84"/>
    <mergeCell ref="B93:C94"/>
    <mergeCell ref="D93:D94"/>
    <mergeCell ref="E93:E94"/>
    <mergeCell ref="B95:C96"/>
    <mergeCell ref="D95:D96"/>
    <mergeCell ref="E95:E96"/>
    <mergeCell ref="B89:C90"/>
    <mergeCell ref="D89:D90"/>
    <mergeCell ref="E89:E90"/>
    <mergeCell ref="B91:C92"/>
    <mergeCell ref="D91:D92"/>
    <mergeCell ref="E91:E92"/>
    <mergeCell ref="B101:C102"/>
    <mergeCell ref="D101:D102"/>
    <mergeCell ref="E101:E102"/>
    <mergeCell ref="A104:E104"/>
    <mergeCell ref="B105:E105"/>
    <mergeCell ref="A106:E106"/>
    <mergeCell ref="B97:C98"/>
    <mergeCell ref="D97:D98"/>
    <mergeCell ref="E97:E98"/>
    <mergeCell ref="B99:C100"/>
    <mergeCell ref="D99:D100"/>
    <mergeCell ref="E99:E100"/>
    <mergeCell ref="B114:C115"/>
    <mergeCell ref="D114:D115"/>
    <mergeCell ref="E114:E115"/>
    <mergeCell ref="B116:C117"/>
    <mergeCell ref="D116:D117"/>
    <mergeCell ref="E116:E117"/>
    <mergeCell ref="B107:E107"/>
    <mergeCell ref="A108:E108"/>
    <mergeCell ref="A109:E109"/>
    <mergeCell ref="B111:C111"/>
    <mergeCell ref="B112:C113"/>
    <mergeCell ref="D112:D113"/>
    <mergeCell ref="E112:E113"/>
    <mergeCell ref="B122:C123"/>
    <mergeCell ref="D122:D123"/>
    <mergeCell ref="E122:E123"/>
    <mergeCell ref="B124:C125"/>
    <mergeCell ref="D124:D125"/>
    <mergeCell ref="E124:E125"/>
    <mergeCell ref="B118:C119"/>
    <mergeCell ref="D118:D119"/>
    <mergeCell ref="E118:E119"/>
    <mergeCell ref="B120:C121"/>
    <mergeCell ref="D120:D121"/>
    <mergeCell ref="E120:E121"/>
    <mergeCell ref="B130:C131"/>
    <mergeCell ref="D130:D131"/>
    <mergeCell ref="E130:E131"/>
    <mergeCell ref="B132:C133"/>
    <mergeCell ref="D132:D133"/>
    <mergeCell ref="E132:E133"/>
    <mergeCell ref="B126:C127"/>
    <mergeCell ref="D126:D127"/>
    <mergeCell ref="E126:E127"/>
    <mergeCell ref="B128:C129"/>
    <mergeCell ref="D128:D129"/>
    <mergeCell ref="E128:E129"/>
    <mergeCell ref="B138:C139"/>
    <mergeCell ref="D138:D139"/>
    <mergeCell ref="E138:E139"/>
    <mergeCell ref="B140:C141"/>
    <mergeCell ref="D140:D141"/>
    <mergeCell ref="E140:E141"/>
    <mergeCell ref="B134:C135"/>
    <mergeCell ref="D134:D135"/>
    <mergeCell ref="E134:E135"/>
    <mergeCell ref="B136:C137"/>
    <mergeCell ref="D136:D137"/>
    <mergeCell ref="E136:E137"/>
    <mergeCell ref="B150:C150"/>
    <mergeCell ref="B151:C152"/>
    <mergeCell ref="D151:D152"/>
    <mergeCell ref="E151:E152"/>
    <mergeCell ref="B153:C154"/>
    <mergeCell ref="D153:D154"/>
    <mergeCell ref="E153:E154"/>
    <mergeCell ref="A143:E143"/>
    <mergeCell ref="B144:E144"/>
    <mergeCell ref="A145:E145"/>
    <mergeCell ref="B146:E146"/>
    <mergeCell ref="A147:E147"/>
    <mergeCell ref="A148:E148"/>
    <mergeCell ref="B159:C160"/>
    <mergeCell ref="D159:D160"/>
    <mergeCell ref="E159:E160"/>
    <mergeCell ref="B161:C162"/>
    <mergeCell ref="D161:D162"/>
    <mergeCell ref="E161:E162"/>
    <mergeCell ref="B155:C156"/>
    <mergeCell ref="D155:D156"/>
    <mergeCell ref="E155:E156"/>
    <mergeCell ref="B157:C158"/>
    <mergeCell ref="D157:D158"/>
    <mergeCell ref="E157:E158"/>
    <mergeCell ref="B167:C168"/>
    <mergeCell ref="D167:D168"/>
    <mergeCell ref="E167:E168"/>
    <mergeCell ref="B169:C170"/>
    <mergeCell ref="D169:D170"/>
    <mergeCell ref="E169:E170"/>
    <mergeCell ref="B163:C164"/>
    <mergeCell ref="D163:D164"/>
    <mergeCell ref="E163:E164"/>
    <mergeCell ref="B165:C166"/>
    <mergeCell ref="D165:D166"/>
    <mergeCell ref="E165:E166"/>
    <mergeCell ref="B175:C176"/>
    <mergeCell ref="D175:D176"/>
    <mergeCell ref="E175:E176"/>
    <mergeCell ref="B177:C178"/>
    <mergeCell ref="D177:D178"/>
    <mergeCell ref="E177:E178"/>
    <mergeCell ref="B171:C172"/>
    <mergeCell ref="D171:D172"/>
    <mergeCell ref="E171:E172"/>
    <mergeCell ref="B173:C174"/>
    <mergeCell ref="D173:D174"/>
    <mergeCell ref="E173:E174"/>
    <mergeCell ref="B185:E185"/>
    <mergeCell ref="A186:E186"/>
    <mergeCell ref="A187:E187"/>
    <mergeCell ref="B189:C189"/>
    <mergeCell ref="B190:C191"/>
    <mergeCell ref="D190:D191"/>
    <mergeCell ref="E190:E191"/>
    <mergeCell ref="B179:C180"/>
    <mergeCell ref="D179:D180"/>
    <mergeCell ref="E179:E180"/>
    <mergeCell ref="A182:E182"/>
    <mergeCell ref="B183:E183"/>
    <mergeCell ref="A184:E184"/>
    <mergeCell ref="B196:C197"/>
    <mergeCell ref="D196:D197"/>
    <mergeCell ref="E196:E197"/>
    <mergeCell ref="B198:C199"/>
    <mergeCell ref="D198:D199"/>
    <mergeCell ref="E198:E199"/>
    <mergeCell ref="B192:C193"/>
    <mergeCell ref="D192:D193"/>
    <mergeCell ref="E192:E193"/>
    <mergeCell ref="B194:C195"/>
    <mergeCell ref="D194:D195"/>
    <mergeCell ref="E194:E195"/>
    <mergeCell ref="B204:C205"/>
    <mergeCell ref="D204:D205"/>
    <mergeCell ref="E204:E205"/>
    <mergeCell ref="B206:C207"/>
    <mergeCell ref="D206:D207"/>
    <mergeCell ref="E206:E207"/>
    <mergeCell ref="B200:C201"/>
    <mergeCell ref="D200:D201"/>
    <mergeCell ref="E200:E201"/>
    <mergeCell ref="B202:C203"/>
    <mergeCell ref="D202:D203"/>
    <mergeCell ref="E202:E203"/>
    <mergeCell ref="B212:C213"/>
    <mergeCell ref="D212:D213"/>
    <mergeCell ref="E212:E213"/>
    <mergeCell ref="B214:C215"/>
    <mergeCell ref="D214:D215"/>
    <mergeCell ref="E214:E215"/>
    <mergeCell ref="B208:C209"/>
    <mergeCell ref="D208:D209"/>
    <mergeCell ref="E208:E209"/>
    <mergeCell ref="B210:C211"/>
    <mergeCell ref="D210:D211"/>
    <mergeCell ref="E210:E211"/>
    <mergeCell ref="A221:E221"/>
    <mergeCell ref="B222:E222"/>
    <mergeCell ref="A223:E223"/>
    <mergeCell ref="B224:E224"/>
    <mergeCell ref="A225:E225"/>
    <mergeCell ref="A226:E226"/>
    <mergeCell ref="B216:C217"/>
    <mergeCell ref="D216:D217"/>
    <mergeCell ref="E216:E217"/>
    <mergeCell ref="B218:C219"/>
    <mergeCell ref="D218:D219"/>
    <mergeCell ref="E218:E219"/>
    <mergeCell ref="B233:C234"/>
    <mergeCell ref="D233:D234"/>
    <mergeCell ref="E233:E234"/>
    <mergeCell ref="B235:C236"/>
    <mergeCell ref="D235:D236"/>
    <mergeCell ref="E235:E236"/>
    <mergeCell ref="B228:C228"/>
    <mergeCell ref="B229:C230"/>
    <mergeCell ref="D229:D230"/>
    <mergeCell ref="E229:E230"/>
    <mergeCell ref="B231:C232"/>
    <mergeCell ref="D231:D232"/>
    <mergeCell ref="E231:E232"/>
    <mergeCell ref="B241:C242"/>
    <mergeCell ref="D241:D242"/>
    <mergeCell ref="E241:E242"/>
    <mergeCell ref="B243:C244"/>
    <mergeCell ref="D243:D244"/>
    <mergeCell ref="E243:E244"/>
    <mergeCell ref="B237:C238"/>
    <mergeCell ref="D237:D238"/>
    <mergeCell ref="E237:E238"/>
    <mergeCell ref="B239:C240"/>
    <mergeCell ref="D239:D240"/>
    <mergeCell ref="E239:E240"/>
    <mergeCell ref="B249:C250"/>
    <mergeCell ref="D249:D250"/>
    <mergeCell ref="E249:E250"/>
    <mergeCell ref="B251:C252"/>
    <mergeCell ref="D251:D252"/>
    <mergeCell ref="E251:E252"/>
    <mergeCell ref="B245:C246"/>
    <mergeCell ref="D245:D246"/>
    <mergeCell ref="E245:E246"/>
    <mergeCell ref="B247:C248"/>
    <mergeCell ref="D247:D248"/>
    <mergeCell ref="E247:E248"/>
    <mergeCell ref="B257:C258"/>
    <mergeCell ref="D257:D258"/>
    <mergeCell ref="E257:E258"/>
    <mergeCell ref="B253:C254"/>
    <mergeCell ref="D253:D254"/>
    <mergeCell ref="E253:E254"/>
    <mergeCell ref="B255:C256"/>
    <mergeCell ref="D255:D256"/>
    <mergeCell ref="E255:E256"/>
  </mergeCells>
  <conditionalFormatting sqref="A112">
    <cfRule type="containsText" dxfId="275" priority="270" operator="containsText" text="Контрола">
      <formula>NOT(ISERROR(SEARCH("Контрола",A112)))</formula>
    </cfRule>
  </conditionalFormatting>
  <conditionalFormatting sqref="A113">
    <cfRule type="containsText" dxfId="274" priority="269" operator="containsText" text="Контрола">
      <formula>NOT(ISERROR(SEARCH("Контрола",A113)))</formula>
    </cfRule>
  </conditionalFormatting>
  <conditionalFormatting sqref="A113">
    <cfRule type="containsText" dxfId="273" priority="268" operator="containsText" text="△">
      <formula>NOT(ISERROR(SEARCH("△",A113)))</formula>
    </cfRule>
  </conditionalFormatting>
  <conditionalFormatting sqref="A114">
    <cfRule type="containsText" dxfId="272" priority="267" operator="containsText" text="Контрола">
      <formula>NOT(ISERROR(SEARCH("Контрола",A114)))</formula>
    </cfRule>
  </conditionalFormatting>
  <conditionalFormatting sqref="A115">
    <cfRule type="containsText" dxfId="271" priority="266" operator="containsText" text="Контрола">
      <formula>NOT(ISERROR(SEARCH("Контрола",A115)))</formula>
    </cfRule>
  </conditionalFormatting>
  <conditionalFormatting sqref="A115">
    <cfRule type="containsText" dxfId="270" priority="265" operator="containsText" text="△">
      <formula>NOT(ISERROR(SEARCH("△",A115)))</formula>
    </cfRule>
  </conditionalFormatting>
  <conditionalFormatting sqref="A116">
    <cfRule type="containsText" dxfId="269" priority="264" operator="containsText" text="Контрола">
      <formula>NOT(ISERROR(SEARCH("Контрола",A116)))</formula>
    </cfRule>
  </conditionalFormatting>
  <conditionalFormatting sqref="A117">
    <cfRule type="containsText" dxfId="268" priority="263" operator="containsText" text="Контрола">
      <formula>NOT(ISERROR(SEARCH("Контрола",A117)))</formula>
    </cfRule>
  </conditionalFormatting>
  <conditionalFormatting sqref="A117">
    <cfRule type="containsText" dxfId="267" priority="262" operator="containsText" text="△">
      <formula>NOT(ISERROR(SEARCH("△",A117)))</formula>
    </cfRule>
  </conditionalFormatting>
  <conditionalFormatting sqref="A118">
    <cfRule type="containsText" dxfId="266" priority="261" operator="containsText" text="Контрола">
      <formula>NOT(ISERROR(SEARCH("Контрола",A118)))</formula>
    </cfRule>
  </conditionalFormatting>
  <conditionalFormatting sqref="A119">
    <cfRule type="containsText" dxfId="265" priority="260" operator="containsText" text="Контрола">
      <formula>NOT(ISERROR(SEARCH("Контрола",A119)))</formula>
    </cfRule>
  </conditionalFormatting>
  <conditionalFormatting sqref="A119">
    <cfRule type="containsText" dxfId="264" priority="259" operator="containsText" text="△">
      <formula>NOT(ISERROR(SEARCH("△",A119)))</formula>
    </cfRule>
  </conditionalFormatting>
  <conditionalFormatting sqref="A120">
    <cfRule type="containsText" dxfId="263" priority="258" operator="containsText" text="Контрола">
      <formula>NOT(ISERROR(SEARCH("Контрола",A120)))</formula>
    </cfRule>
  </conditionalFormatting>
  <conditionalFormatting sqref="A121">
    <cfRule type="containsText" dxfId="262" priority="257" operator="containsText" text="Контрола">
      <formula>NOT(ISERROR(SEARCH("Контрола",A121)))</formula>
    </cfRule>
  </conditionalFormatting>
  <conditionalFormatting sqref="A121">
    <cfRule type="containsText" dxfId="261" priority="256" operator="containsText" text="△">
      <formula>NOT(ISERROR(SEARCH("△",A121)))</formula>
    </cfRule>
  </conditionalFormatting>
  <conditionalFormatting sqref="A122">
    <cfRule type="containsText" dxfId="260" priority="255" operator="containsText" text="Контрола">
      <formula>NOT(ISERROR(SEARCH("Контрола",A122)))</formula>
    </cfRule>
  </conditionalFormatting>
  <conditionalFormatting sqref="A123">
    <cfRule type="containsText" dxfId="259" priority="254" operator="containsText" text="Контрола">
      <formula>NOT(ISERROR(SEARCH("Контрола",A123)))</formula>
    </cfRule>
  </conditionalFormatting>
  <conditionalFormatting sqref="A123">
    <cfRule type="containsText" dxfId="258" priority="253" operator="containsText" text="△">
      <formula>NOT(ISERROR(SEARCH("△",A123)))</formula>
    </cfRule>
  </conditionalFormatting>
  <conditionalFormatting sqref="A124">
    <cfRule type="containsText" dxfId="257" priority="252" operator="containsText" text="Контрола">
      <formula>NOT(ISERROR(SEARCH("Контрола",A124)))</formula>
    </cfRule>
  </conditionalFormatting>
  <conditionalFormatting sqref="A125">
    <cfRule type="containsText" dxfId="256" priority="251" operator="containsText" text="Контрола">
      <formula>NOT(ISERROR(SEARCH("Контрола",A125)))</formula>
    </cfRule>
  </conditionalFormatting>
  <conditionalFormatting sqref="A125">
    <cfRule type="containsText" dxfId="255" priority="250" operator="containsText" text="△">
      <formula>NOT(ISERROR(SEARCH("△",A125)))</formula>
    </cfRule>
  </conditionalFormatting>
  <conditionalFormatting sqref="A126">
    <cfRule type="containsText" dxfId="254" priority="249" operator="containsText" text="Контрола">
      <formula>NOT(ISERROR(SEARCH("Контрола",A126)))</formula>
    </cfRule>
  </conditionalFormatting>
  <conditionalFormatting sqref="A127">
    <cfRule type="containsText" dxfId="253" priority="248" operator="containsText" text="Контрола">
      <formula>NOT(ISERROR(SEARCH("Контрола",A127)))</formula>
    </cfRule>
  </conditionalFormatting>
  <conditionalFormatting sqref="A127">
    <cfRule type="containsText" dxfId="252" priority="247" operator="containsText" text="△">
      <formula>NOT(ISERROR(SEARCH("△",A127)))</formula>
    </cfRule>
  </conditionalFormatting>
  <conditionalFormatting sqref="A128">
    <cfRule type="containsText" dxfId="251" priority="246" operator="containsText" text="Контрола">
      <formula>NOT(ISERROR(SEARCH("Контрола",A128)))</formula>
    </cfRule>
  </conditionalFormatting>
  <conditionalFormatting sqref="A129">
    <cfRule type="containsText" dxfId="250" priority="245" operator="containsText" text="Контрола">
      <formula>NOT(ISERROR(SEARCH("Контрола",A129)))</formula>
    </cfRule>
  </conditionalFormatting>
  <conditionalFormatting sqref="A129">
    <cfRule type="containsText" dxfId="249" priority="244" operator="containsText" text="△">
      <formula>NOT(ISERROR(SEARCH("△",A129)))</formula>
    </cfRule>
  </conditionalFormatting>
  <conditionalFormatting sqref="A130">
    <cfRule type="containsText" dxfId="248" priority="243" operator="containsText" text="Контрола">
      <formula>NOT(ISERROR(SEARCH("Контрола",A130)))</formula>
    </cfRule>
  </conditionalFormatting>
  <conditionalFormatting sqref="A131">
    <cfRule type="containsText" dxfId="247" priority="242" operator="containsText" text="Контрола">
      <formula>NOT(ISERROR(SEARCH("Контрола",A131)))</formula>
    </cfRule>
  </conditionalFormatting>
  <conditionalFormatting sqref="A131">
    <cfRule type="containsText" dxfId="246" priority="241" operator="containsText" text="△">
      <formula>NOT(ISERROR(SEARCH("△",A131)))</formula>
    </cfRule>
  </conditionalFormatting>
  <conditionalFormatting sqref="A132">
    <cfRule type="containsText" dxfId="245" priority="240" operator="containsText" text="Контрола">
      <formula>NOT(ISERROR(SEARCH("Контрола",A132)))</formula>
    </cfRule>
  </conditionalFormatting>
  <conditionalFormatting sqref="A133">
    <cfRule type="containsText" dxfId="244" priority="239" operator="containsText" text="Контрола">
      <formula>NOT(ISERROR(SEARCH("Контрола",A133)))</formula>
    </cfRule>
  </conditionalFormatting>
  <conditionalFormatting sqref="A133">
    <cfRule type="containsText" dxfId="243" priority="238" operator="containsText" text="△">
      <formula>NOT(ISERROR(SEARCH("△",A133)))</formula>
    </cfRule>
  </conditionalFormatting>
  <conditionalFormatting sqref="A134">
    <cfRule type="containsText" dxfId="242" priority="237" operator="containsText" text="Контрола">
      <formula>NOT(ISERROR(SEARCH("Контрола",A134)))</formula>
    </cfRule>
  </conditionalFormatting>
  <conditionalFormatting sqref="A135">
    <cfRule type="containsText" dxfId="241" priority="236" operator="containsText" text="Контрола">
      <formula>NOT(ISERROR(SEARCH("Контрола",A135)))</formula>
    </cfRule>
  </conditionalFormatting>
  <conditionalFormatting sqref="A135">
    <cfRule type="containsText" dxfId="240" priority="235" operator="containsText" text="△">
      <formula>NOT(ISERROR(SEARCH("△",A135)))</formula>
    </cfRule>
  </conditionalFormatting>
  <conditionalFormatting sqref="A136">
    <cfRule type="containsText" dxfId="239" priority="234" operator="containsText" text="Контрола">
      <formula>NOT(ISERROR(SEARCH("Контрола",A136)))</formula>
    </cfRule>
  </conditionalFormatting>
  <conditionalFormatting sqref="A137">
    <cfRule type="containsText" dxfId="238" priority="233" operator="containsText" text="Контрола">
      <formula>NOT(ISERROR(SEARCH("Контрола",A137)))</formula>
    </cfRule>
  </conditionalFormatting>
  <conditionalFormatting sqref="A137">
    <cfRule type="containsText" dxfId="237" priority="232" operator="containsText" text="△">
      <formula>NOT(ISERROR(SEARCH("△",A137)))</formula>
    </cfRule>
  </conditionalFormatting>
  <conditionalFormatting sqref="A138">
    <cfRule type="containsText" dxfId="236" priority="231" operator="containsText" text="Контрола">
      <formula>NOT(ISERROR(SEARCH("Контрола",A138)))</formula>
    </cfRule>
  </conditionalFormatting>
  <conditionalFormatting sqref="A139">
    <cfRule type="containsText" dxfId="235" priority="230" operator="containsText" text="Контрола">
      <formula>NOT(ISERROR(SEARCH("Контрола",A139)))</formula>
    </cfRule>
  </conditionalFormatting>
  <conditionalFormatting sqref="A139">
    <cfRule type="containsText" dxfId="234" priority="229" operator="containsText" text="△">
      <formula>NOT(ISERROR(SEARCH("△",A139)))</formula>
    </cfRule>
  </conditionalFormatting>
  <conditionalFormatting sqref="A140">
    <cfRule type="containsText" dxfId="233" priority="228" operator="containsText" text="Контрола">
      <formula>NOT(ISERROR(SEARCH("Контрола",A140)))</formula>
    </cfRule>
  </conditionalFormatting>
  <conditionalFormatting sqref="A141">
    <cfRule type="containsText" dxfId="232" priority="227" operator="containsText" text="Контрола">
      <formula>NOT(ISERROR(SEARCH("Контрола",A141)))</formula>
    </cfRule>
  </conditionalFormatting>
  <conditionalFormatting sqref="A141">
    <cfRule type="containsText" dxfId="231" priority="226" operator="containsText" text="△">
      <formula>NOT(ISERROR(SEARCH("△",A141)))</formula>
    </cfRule>
  </conditionalFormatting>
  <conditionalFormatting sqref="A73">
    <cfRule type="containsText" dxfId="230" priority="225" operator="containsText" text="Контрола">
      <formula>NOT(ISERROR(SEARCH("Контрола",A73)))</formula>
    </cfRule>
  </conditionalFormatting>
  <conditionalFormatting sqref="A74">
    <cfRule type="containsText" dxfId="229" priority="224" operator="containsText" text="Контрола">
      <formula>NOT(ISERROR(SEARCH("Контрола",A74)))</formula>
    </cfRule>
  </conditionalFormatting>
  <conditionalFormatting sqref="A74">
    <cfRule type="containsText" dxfId="228" priority="223" operator="containsText" text="△">
      <formula>NOT(ISERROR(SEARCH("△",A74)))</formula>
    </cfRule>
  </conditionalFormatting>
  <conditionalFormatting sqref="A75">
    <cfRule type="containsText" dxfId="227" priority="222" operator="containsText" text="Контрола">
      <formula>NOT(ISERROR(SEARCH("Контрола",A75)))</formula>
    </cfRule>
  </conditionalFormatting>
  <conditionalFormatting sqref="A76">
    <cfRule type="containsText" dxfId="226" priority="221" operator="containsText" text="Контрола">
      <formula>NOT(ISERROR(SEARCH("Контрола",A76)))</formula>
    </cfRule>
  </conditionalFormatting>
  <conditionalFormatting sqref="A76">
    <cfRule type="containsText" dxfId="225" priority="220" operator="containsText" text="△">
      <formula>NOT(ISERROR(SEARCH("△",A76)))</formula>
    </cfRule>
  </conditionalFormatting>
  <conditionalFormatting sqref="A77">
    <cfRule type="containsText" dxfId="224" priority="219" operator="containsText" text="Контрола">
      <formula>NOT(ISERROR(SEARCH("Контрола",A77)))</formula>
    </cfRule>
  </conditionalFormatting>
  <conditionalFormatting sqref="A78">
    <cfRule type="containsText" dxfId="223" priority="218" operator="containsText" text="Контрола">
      <formula>NOT(ISERROR(SEARCH("Контрола",A78)))</formula>
    </cfRule>
  </conditionalFormatting>
  <conditionalFormatting sqref="A78">
    <cfRule type="containsText" dxfId="222" priority="217" operator="containsText" text="△">
      <formula>NOT(ISERROR(SEARCH("△",A78)))</formula>
    </cfRule>
  </conditionalFormatting>
  <conditionalFormatting sqref="A79">
    <cfRule type="containsText" dxfId="221" priority="216" operator="containsText" text="Контрола">
      <formula>NOT(ISERROR(SEARCH("Контрола",A79)))</formula>
    </cfRule>
  </conditionalFormatting>
  <conditionalFormatting sqref="A80">
    <cfRule type="containsText" dxfId="220" priority="215" operator="containsText" text="Контрола">
      <formula>NOT(ISERROR(SEARCH("Контрола",A80)))</formula>
    </cfRule>
  </conditionalFormatting>
  <conditionalFormatting sqref="A80">
    <cfRule type="containsText" dxfId="219" priority="214" operator="containsText" text="△">
      <formula>NOT(ISERROR(SEARCH("△",A80)))</formula>
    </cfRule>
  </conditionalFormatting>
  <conditionalFormatting sqref="A81">
    <cfRule type="containsText" dxfId="218" priority="213" operator="containsText" text="Контрола">
      <formula>NOT(ISERROR(SEARCH("Контрола",A81)))</formula>
    </cfRule>
  </conditionalFormatting>
  <conditionalFormatting sqref="A82">
    <cfRule type="containsText" dxfId="217" priority="212" operator="containsText" text="Контрола">
      <formula>NOT(ISERROR(SEARCH("Контрола",A82)))</formula>
    </cfRule>
  </conditionalFormatting>
  <conditionalFormatting sqref="A82">
    <cfRule type="containsText" dxfId="216" priority="211" operator="containsText" text="△">
      <formula>NOT(ISERROR(SEARCH("△",A82)))</formula>
    </cfRule>
  </conditionalFormatting>
  <conditionalFormatting sqref="A83">
    <cfRule type="containsText" dxfId="215" priority="210" operator="containsText" text="Контрола">
      <formula>NOT(ISERROR(SEARCH("Контрола",A83)))</formula>
    </cfRule>
  </conditionalFormatting>
  <conditionalFormatting sqref="A84">
    <cfRule type="containsText" dxfId="214" priority="209" operator="containsText" text="Контрола">
      <formula>NOT(ISERROR(SEARCH("Контрола",A84)))</formula>
    </cfRule>
  </conditionalFormatting>
  <conditionalFormatting sqref="A84">
    <cfRule type="containsText" dxfId="213" priority="208" operator="containsText" text="△">
      <formula>NOT(ISERROR(SEARCH("△",A84)))</formula>
    </cfRule>
  </conditionalFormatting>
  <conditionalFormatting sqref="A85">
    <cfRule type="containsText" dxfId="212" priority="207" operator="containsText" text="Контрола">
      <formula>NOT(ISERROR(SEARCH("Контрола",A85)))</formula>
    </cfRule>
  </conditionalFormatting>
  <conditionalFormatting sqref="A86">
    <cfRule type="containsText" dxfId="211" priority="206" operator="containsText" text="Контрола">
      <formula>NOT(ISERROR(SEARCH("Контрола",A86)))</formula>
    </cfRule>
  </conditionalFormatting>
  <conditionalFormatting sqref="A86">
    <cfRule type="containsText" dxfId="210" priority="205" operator="containsText" text="△">
      <formula>NOT(ISERROR(SEARCH("△",A86)))</formula>
    </cfRule>
  </conditionalFormatting>
  <conditionalFormatting sqref="A87">
    <cfRule type="containsText" dxfId="209" priority="204" operator="containsText" text="Контрола">
      <formula>NOT(ISERROR(SEARCH("Контрола",A87)))</formula>
    </cfRule>
  </conditionalFormatting>
  <conditionalFormatting sqref="A88">
    <cfRule type="containsText" dxfId="208" priority="203" operator="containsText" text="Контрола">
      <formula>NOT(ISERROR(SEARCH("Контрола",A88)))</formula>
    </cfRule>
  </conditionalFormatting>
  <conditionalFormatting sqref="A88">
    <cfRule type="containsText" dxfId="207" priority="202" operator="containsText" text="△">
      <formula>NOT(ISERROR(SEARCH("△",A88)))</formula>
    </cfRule>
  </conditionalFormatting>
  <conditionalFormatting sqref="A89">
    <cfRule type="containsText" dxfId="206" priority="201" operator="containsText" text="Контрола">
      <formula>NOT(ISERROR(SEARCH("Контрола",A89)))</formula>
    </cfRule>
  </conditionalFormatting>
  <conditionalFormatting sqref="A90">
    <cfRule type="containsText" dxfId="205" priority="200" operator="containsText" text="Контрола">
      <formula>NOT(ISERROR(SEARCH("Контрола",A90)))</formula>
    </cfRule>
  </conditionalFormatting>
  <conditionalFormatting sqref="A90">
    <cfRule type="containsText" dxfId="204" priority="199" operator="containsText" text="△">
      <formula>NOT(ISERROR(SEARCH("△",A90)))</formula>
    </cfRule>
  </conditionalFormatting>
  <conditionalFormatting sqref="A91">
    <cfRule type="containsText" dxfId="203" priority="198" operator="containsText" text="Контрола">
      <formula>NOT(ISERROR(SEARCH("Контрола",A91)))</formula>
    </cfRule>
  </conditionalFormatting>
  <conditionalFormatting sqref="A92">
    <cfRule type="containsText" dxfId="202" priority="197" operator="containsText" text="Контрола">
      <formula>NOT(ISERROR(SEARCH("Контрола",A92)))</formula>
    </cfRule>
  </conditionalFormatting>
  <conditionalFormatting sqref="A92">
    <cfRule type="containsText" dxfId="201" priority="196" operator="containsText" text="△">
      <formula>NOT(ISERROR(SEARCH("△",A92)))</formula>
    </cfRule>
  </conditionalFormatting>
  <conditionalFormatting sqref="A93">
    <cfRule type="containsText" dxfId="200" priority="195" operator="containsText" text="Контрола">
      <formula>NOT(ISERROR(SEARCH("Контрола",A93)))</formula>
    </cfRule>
  </conditionalFormatting>
  <conditionalFormatting sqref="A94">
    <cfRule type="containsText" dxfId="199" priority="194" operator="containsText" text="Контрола">
      <formula>NOT(ISERROR(SEARCH("Контрола",A94)))</formula>
    </cfRule>
  </conditionalFormatting>
  <conditionalFormatting sqref="A94">
    <cfRule type="containsText" dxfId="198" priority="193" operator="containsText" text="△">
      <formula>NOT(ISERROR(SEARCH("△",A94)))</formula>
    </cfRule>
  </conditionalFormatting>
  <conditionalFormatting sqref="A95">
    <cfRule type="containsText" dxfId="197" priority="192" operator="containsText" text="Контрола">
      <formula>NOT(ISERROR(SEARCH("Контрола",A95)))</formula>
    </cfRule>
  </conditionalFormatting>
  <conditionalFormatting sqref="A96">
    <cfRule type="containsText" dxfId="196" priority="191" operator="containsText" text="Контрола">
      <formula>NOT(ISERROR(SEARCH("Контрола",A96)))</formula>
    </cfRule>
  </conditionalFormatting>
  <conditionalFormatting sqref="A96">
    <cfRule type="containsText" dxfId="195" priority="190" operator="containsText" text="△">
      <formula>NOT(ISERROR(SEARCH("△",A96)))</formula>
    </cfRule>
  </conditionalFormatting>
  <conditionalFormatting sqref="A97">
    <cfRule type="containsText" dxfId="194" priority="189" operator="containsText" text="Контрола">
      <formula>NOT(ISERROR(SEARCH("Контрола",A97)))</formula>
    </cfRule>
  </conditionalFormatting>
  <conditionalFormatting sqref="A98">
    <cfRule type="containsText" dxfId="193" priority="188" operator="containsText" text="Контрола">
      <formula>NOT(ISERROR(SEARCH("Контрола",A98)))</formula>
    </cfRule>
  </conditionalFormatting>
  <conditionalFormatting sqref="A98">
    <cfRule type="containsText" dxfId="192" priority="187" operator="containsText" text="△">
      <formula>NOT(ISERROR(SEARCH("△",A98)))</formula>
    </cfRule>
  </conditionalFormatting>
  <conditionalFormatting sqref="A99">
    <cfRule type="containsText" dxfId="191" priority="186" operator="containsText" text="Контрола">
      <formula>NOT(ISERROR(SEARCH("Контрола",A99)))</formula>
    </cfRule>
  </conditionalFormatting>
  <conditionalFormatting sqref="A100">
    <cfRule type="containsText" dxfId="190" priority="185" operator="containsText" text="Контрола">
      <formula>NOT(ISERROR(SEARCH("Контрола",A100)))</formula>
    </cfRule>
  </conditionalFormatting>
  <conditionalFormatting sqref="A100">
    <cfRule type="containsText" dxfId="189" priority="184" operator="containsText" text="△">
      <formula>NOT(ISERROR(SEARCH("△",A100)))</formula>
    </cfRule>
  </conditionalFormatting>
  <conditionalFormatting sqref="A101">
    <cfRule type="containsText" dxfId="188" priority="183" operator="containsText" text="Контрола">
      <formula>NOT(ISERROR(SEARCH("Контрола",A101)))</formula>
    </cfRule>
  </conditionalFormatting>
  <conditionalFormatting sqref="A102">
    <cfRule type="containsText" dxfId="187" priority="182" operator="containsText" text="Контрола">
      <formula>NOT(ISERROR(SEARCH("Контрола",A102)))</formula>
    </cfRule>
  </conditionalFormatting>
  <conditionalFormatting sqref="A102">
    <cfRule type="containsText" dxfId="186" priority="181" operator="containsText" text="△">
      <formula>NOT(ISERROR(SEARCH("△",A102)))</formula>
    </cfRule>
  </conditionalFormatting>
  <conditionalFormatting sqref="A34">
    <cfRule type="containsText" dxfId="185" priority="180" operator="containsText" text="Контрола">
      <formula>NOT(ISERROR(SEARCH("Контрола",A34)))</formula>
    </cfRule>
  </conditionalFormatting>
  <conditionalFormatting sqref="A35">
    <cfRule type="containsText" dxfId="184" priority="179" operator="containsText" text="Контрола">
      <formula>NOT(ISERROR(SEARCH("Контрола",A35)))</formula>
    </cfRule>
  </conditionalFormatting>
  <conditionalFormatting sqref="A35">
    <cfRule type="containsText" dxfId="183" priority="178" operator="containsText" text="△">
      <formula>NOT(ISERROR(SEARCH("△",A35)))</formula>
    </cfRule>
  </conditionalFormatting>
  <conditionalFormatting sqref="A36">
    <cfRule type="containsText" dxfId="182" priority="177" operator="containsText" text="Контрола">
      <formula>NOT(ISERROR(SEARCH("Контрола",A36)))</formula>
    </cfRule>
  </conditionalFormatting>
  <conditionalFormatting sqref="A37">
    <cfRule type="containsText" dxfId="181" priority="176" operator="containsText" text="Контрола">
      <formula>NOT(ISERROR(SEARCH("Контрола",A37)))</formula>
    </cfRule>
  </conditionalFormatting>
  <conditionalFormatting sqref="A37">
    <cfRule type="containsText" dxfId="180" priority="175" operator="containsText" text="△">
      <formula>NOT(ISERROR(SEARCH("△",A37)))</formula>
    </cfRule>
  </conditionalFormatting>
  <conditionalFormatting sqref="A38">
    <cfRule type="containsText" dxfId="179" priority="174" operator="containsText" text="Контрола">
      <formula>NOT(ISERROR(SEARCH("Контрола",A38)))</formula>
    </cfRule>
  </conditionalFormatting>
  <conditionalFormatting sqref="A39">
    <cfRule type="containsText" dxfId="178" priority="173" operator="containsText" text="Контрола">
      <formula>NOT(ISERROR(SEARCH("Контрола",A39)))</formula>
    </cfRule>
  </conditionalFormatting>
  <conditionalFormatting sqref="A39">
    <cfRule type="containsText" dxfId="177" priority="172" operator="containsText" text="△">
      <formula>NOT(ISERROR(SEARCH("△",A39)))</formula>
    </cfRule>
  </conditionalFormatting>
  <conditionalFormatting sqref="A40">
    <cfRule type="containsText" dxfId="176" priority="171" operator="containsText" text="Контрола">
      <formula>NOT(ISERROR(SEARCH("Контрола",A40)))</formula>
    </cfRule>
  </conditionalFormatting>
  <conditionalFormatting sqref="A41">
    <cfRule type="containsText" dxfId="175" priority="170" operator="containsText" text="Контрола">
      <formula>NOT(ISERROR(SEARCH("Контрола",A41)))</formula>
    </cfRule>
  </conditionalFormatting>
  <conditionalFormatting sqref="A41">
    <cfRule type="containsText" dxfId="174" priority="169" operator="containsText" text="△">
      <formula>NOT(ISERROR(SEARCH("△",A41)))</formula>
    </cfRule>
  </conditionalFormatting>
  <conditionalFormatting sqref="A42">
    <cfRule type="containsText" dxfId="173" priority="168" operator="containsText" text="Контрола">
      <formula>NOT(ISERROR(SEARCH("Контрола",A42)))</formula>
    </cfRule>
  </conditionalFormatting>
  <conditionalFormatting sqref="A43">
    <cfRule type="containsText" dxfId="172" priority="167" operator="containsText" text="Контрола">
      <formula>NOT(ISERROR(SEARCH("Контрола",A43)))</formula>
    </cfRule>
  </conditionalFormatting>
  <conditionalFormatting sqref="A43">
    <cfRule type="containsText" dxfId="171" priority="166" operator="containsText" text="△">
      <formula>NOT(ISERROR(SEARCH("△",A43)))</formula>
    </cfRule>
  </conditionalFormatting>
  <conditionalFormatting sqref="A44">
    <cfRule type="containsText" dxfId="170" priority="165" operator="containsText" text="Контрола">
      <formula>NOT(ISERROR(SEARCH("Контрола",A44)))</formula>
    </cfRule>
  </conditionalFormatting>
  <conditionalFormatting sqref="A45">
    <cfRule type="containsText" dxfId="169" priority="164" operator="containsText" text="Контрола">
      <formula>NOT(ISERROR(SEARCH("Контрола",A45)))</formula>
    </cfRule>
  </conditionalFormatting>
  <conditionalFormatting sqref="A45">
    <cfRule type="containsText" dxfId="168" priority="163" operator="containsText" text="△">
      <formula>NOT(ISERROR(SEARCH("△",A45)))</formula>
    </cfRule>
  </conditionalFormatting>
  <conditionalFormatting sqref="A46">
    <cfRule type="containsText" dxfId="167" priority="162" operator="containsText" text="Контрола">
      <formula>NOT(ISERROR(SEARCH("Контрола",A46)))</formula>
    </cfRule>
  </conditionalFormatting>
  <conditionalFormatting sqref="A47">
    <cfRule type="containsText" dxfId="166" priority="161" operator="containsText" text="Контрола">
      <formula>NOT(ISERROR(SEARCH("Контрола",A47)))</formula>
    </cfRule>
  </conditionalFormatting>
  <conditionalFormatting sqref="A47">
    <cfRule type="containsText" dxfId="165" priority="160" operator="containsText" text="△">
      <formula>NOT(ISERROR(SEARCH("△",A47)))</formula>
    </cfRule>
  </conditionalFormatting>
  <conditionalFormatting sqref="A48">
    <cfRule type="containsText" dxfId="164" priority="159" operator="containsText" text="Контрола">
      <formula>NOT(ISERROR(SEARCH("Контрола",A48)))</formula>
    </cfRule>
  </conditionalFormatting>
  <conditionalFormatting sqref="A49">
    <cfRule type="containsText" dxfId="163" priority="158" operator="containsText" text="Контрола">
      <formula>NOT(ISERROR(SEARCH("Контрола",A49)))</formula>
    </cfRule>
  </conditionalFormatting>
  <conditionalFormatting sqref="A49">
    <cfRule type="containsText" dxfId="162" priority="157" operator="containsText" text="△">
      <formula>NOT(ISERROR(SEARCH("△",A49)))</formula>
    </cfRule>
  </conditionalFormatting>
  <conditionalFormatting sqref="A50">
    <cfRule type="containsText" dxfId="161" priority="156" operator="containsText" text="Контрола">
      <formula>NOT(ISERROR(SEARCH("Контрола",A50)))</formula>
    </cfRule>
  </conditionalFormatting>
  <conditionalFormatting sqref="A51">
    <cfRule type="containsText" dxfId="160" priority="155" operator="containsText" text="Контрола">
      <formula>NOT(ISERROR(SEARCH("Контрола",A51)))</formula>
    </cfRule>
  </conditionalFormatting>
  <conditionalFormatting sqref="A51">
    <cfRule type="containsText" dxfId="159" priority="154" operator="containsText" text="△">
      <formula>NOT(ISERROR(SEARCH("△",A51)))</formula>
    </cfRule>
  </conditionalFormatting>
  <conditionalFormatting sqref="A52">
    <cfRule type="containsText" dxfId="158" priority="153" operator="containsText" text="Контрола">
      <formula>NOT(ISERROR(SEARCH("Контрола",A52)))</formula>
    </cfRule>
  </conditionalFormatting>
  <conditionalFormatting sqref="A53">
    <cfRule type="containsText" dxfId="157" priority="152" operator="containsText" text="Контрола">
      <formula>NOT(ISERROR(SEARCH("Контрола",A53)))</formula>
    </cfRule>
  </conditionalFormatting>
  <conditionalFormatting sqref="A53">
    <cfRule type="containsText" dxfId="156" priority="151" operator="containsText" text="△">
      <formula>NOT(ISERROR(SEARCH("△",A53)))</formula>
    </cfRule>
  </conditionalFormatting>
  <conditionalFormatting sqref="A54">
    <cfRule type="containsText" dxfId="155" priority="150" operator="containsText" text="Контрола">
      <formula>NOT(ISERROR(SEARCH("Контрола",A54)))</formula>
    </cfRule>
  </conditionalFormatting>
  <conditionalFormatting sqref="A55">
    <cfRule type="containsText" dxfId="154" priority="149" operator="containsText" text="Контрола">
      <formula>NOT(ISERROR(SEARCH("Контрола",A55)))</formula>
    </cfRule>
  </conditionalFormatting>
  <conditionalFormatting sqref="A55">
    <cfRule type="containsText" dxfId="153" priority="148" operator="containsText" text="△">
      <formula>NOT(ISERROR(SEARCH("△",A55)))</formula>
    </cfRule>
  </conditionalFormatting>
  <conditionalFormatting sqref="A56">
    <cfRule type="containsText" dxfId="152" priority="147" operator="containsText" text="Контрола">
      <formula>NOT(ISERROR(SEARCH("Контрола",A56)))</formula>
    </cfRule>
  </conditionalFormatting>
  <conditionalFormatting sqref="A57">
    <cfRule type="containsText" dxfId="151" priority="146" operator="containsText" text="Контрола">
      <formula>NOT(ISERROR(SEARCH("Контрола",A57)))</formula>
    </cfRule>
  </conditionalFormatting>
  <conditionalFormatting sqref="A57">
    <cfRule type="containsText" dxfId="150" priority="145" operator="containsText" text="△">
      <formula>NOT(ISERROR(SEARCH("△",A57)))</formula>
    </cfRule>
  </conditionalFormatting>
  <conditionalFormatting sqref="A58">
    <cfRule type="containsText" dxfId="149" priority="144" operator="containsText" text="Контрола">
      <formula>NOT(ISERROR(SEARCH("Контрола",A58)))</formula>
    </cfRule>
  </conditionalFormatting>
  <conditionalFormatting sqref="A59">
    <cfRule type="containsText" dxfId="148" priority="143" operator="containsText" text="Контрола">
      <formula>NOT(ISERROR(SEARCH("Контрола",A59)))</formula>
    </cfRule>
  </conditionalFormatting>
  <conditionalFormatting sqref="A59">
    <cfRule type="containsText" dxfId="147" priority="142" operator="containsText" text="△">
      <formula>NOT(ISERROR(SEARCH("△",A59)))</formula>
    </cfRule>
  </conditionalFormatting>
  <conditionalFormatting sqref="A60">
    <cfRule type="containsText" dxfId="146" priority="141" operator="containsText" text="Контрола">
      <formula>NOT(ISERROR(SEARCH("Контрола",A60)))</formula>
    </cfRule>
  </conditionalFormatting>
  <conditionalFormatting sqref="A61">
    <cfRule type="containsText" dxfId="145" priority="140" operator="containsText" text="Контрола">
      <formula>NOT(ISERROR(SEARCH("Контрола",A61)))</formula>
    </cfRule>
  </conditionalFormatting>
  <conditionalFormatting sqref="A61">
    <cfRule type="containsText" dxfId="144" priority="139" operator="containsText" text="△">
      <formula>NOT(ISERROR(SEARCH("△",A61)))</formula>
    </cfRule>
  </conditionalFormatting>
  <conditionalFormatting sqref="A62">
    <cfRule type="containsText" dxfId="143" priority="138" operator="containsText" text="Контрола">
      <formula>NOT(ISERROR(SEARCH("Контрола",A62)))</formula>
    </cfRule>
  </conditionalFormatting>
  <conditionalFormatting sqref="A63">
    <cfRule type="containsText" dxfId="142" priority="137" operator="containsText" text="Контрола">
      <formula>NOT(ISERROR(SEARCH("Контрола",A63)))</formula>
    </cfRule>
  </conditionalFormatting>
  <conditionalFormatting sqref="A63">
    <cfRule type="containsText" dxfId="141" priority="136" operator="containsText" text="△">
      <formula>NOT(ISERROR(SEARCH("△",A63)))</formula>
    </cfRule>
  </conditionalFormatting>
  <conditionalFormatting sqref="A151">
    <cfRule type="containsText" dxfId="140" priority="135" operator="containsText" text="Контрола">
      <formula>NOT(ISERROR(SEARCH("Контрола",A151)))</formula>
    </cfRule>
  </conditionalFormatting>
  <conditionalFormatting sqref="A152">
    <cfRule type="containsText" dxfId="139" priority="134" operator="containsText" text="Контрола">
      <formula>NOT(ISERROR(SEARCH("Контрола",A152)))</formula>
    </cfRule>
  </conditionalFormatting>
  <conditionalFormatting sqref="A152">
    <cfRule type="containsText" dxfId="138" priority="133" operator="containsText" text="△">
      <formula>NOT(ISERROR(SEARCH("△",A152)))</formula>
    </cfRule>
  </conditionalFormatting>
  <conditionalFormatting sqref="A153">
    <cfRule type="containsText" dxfId="137" priority="132" operator="containsText" text="Контрола">
      <formula>NOT(ISERROR(SEARCH("Контрола",A153)))</formula>
    </cfRule>
  </conditionalFormatting>
  <conditionalFormatting sqref="A154">
    <cfRule type="containsText" dxfId="136" priority="131" operator="containsText" text="Контрола">
      <formula>NOT(ISERROR(SEARCH("Контрола",A154)))</formula>
    </cfRule>
  </conditionalFormatting>
  <conditionalFormatting sqref="A154">
    <cfRule type="containsText" dxfId="135" priority="130" operator="containsText" text="△">
      <formula>NOT(ISERROR(SEARCH("△",A154)))</formula>
    </cfRule>
  </conditionalFormatting>
  <conditionalFormatting sqref="A155">
    <cfRule type="containsText" dxfId="134" priority="129" operator="containsText" text="Контрола">
      <formula>NOT(ISERROR(SEARCH("Контрола",A155)))</formula>
    </cfRule>
  </conditionalFormatting>
  <conditionalFormatting sqref="A156">
    <cfRule type="containsText" dxfId="133" priority="128" operator="containsText" text="Контрола">
      <formula>NOT(ISERROR(SEARCH("Контрола",A156)))</formula>
    </cfRule>
  </conditionalFormatting>
  <conditionalFormatting sqref="A156">
    <cfRule type="containsText" dxfId="132" priority="127" operator="containsText" text="△">
      <formula>NOT(ISERROR(SEARCH("△",A156)))</formula>
    </cfRule>
  </conditionalFormatting>
  <conditionalFormatting sqref="A157">
    <cfRule type="containsText" dxfId="131" priority="126" operator="containsText" text="Контрола">
      <formula>NOT(ISERROR(SEARCH("Контрола",A157)))</formula>
    </cfRule>
  </conditionalFormatting>
  <conditionalFormatting sqref="A158">
    <cfRule type="containsText" dxfId="130" priority="125" operator="containsText" text="Контрола">
      <formula>NOT(ISERROR(SEARCH("Контрола",A158)))</formula>
    </cfRule>
  </conditionalFormatting>
  <conditionalFormatting sqref="A158">
    <cfRule type="containsText" dxfId="129" priority="124" operator="containsText" text="△">
      <formula>NOT(ISERROR(SEARCH("△",A158)))</formula>
    </cfRule>
  </conditionalFormatting>
  <conditionalFormatting sqref="A159">
    <cfRule type="containsText" dxfId="128" priority="123" operator="containsText" text="Контрола">
      <formula>NOT(ISERROR(SEARCH("Контрола",A159)))</formula>
    </cfRule>
  </conditionalFormatting>
  <conditionalFormatting sqref="A160">
    <cfRule type="containsText" dxfId="127" priority="122" operator="containsText" text="Контрола">
      <formula>NOT(ISERROR(SEARCH("Контрола",A160)))</formula>
    </cfRule>
  </conditionalFormatting>
  <conditionalFormatting sqref="A160">
    <cfRule type="containsText" dxfId="126" priority="121" operator="containsText" text="△">
      <formula>NOT(ISERROR(SEARCH("△",A160)))</formula>
    </cfRule>
  </conditionalFormatting>
  <conditionalFormatting sqref="A161">
    <cfRule type="containsText" dxfId="125" priority="120" operator="containsText" text="Контрола">
      <formula>NOT(ISERROR(SEARCH("Контрола",A161)))</formula>
    </cfRule>
  </conditionalFormatting>
  <conditionalFormatting sqref="A162">
    <cfRule type="containsText" dxfId="124" priority="119" operator="containsText" text="Контрола">
      <formula>NOT(ISERROR(SEARCH("Контрола",A162)))</formula>
    </cfRule>
  </conditionalFormatting>
  <conditionalFormatting sqref="A162">
    <cfRule type="containsText" dxfId="123" priority="118" operator="containsText" text="△">
      <formula>NOT(ISERROR(SEARCH("△",A162)))</formula>
    </cfRule>
  </conditionalFormatting>
  <conditionalFormatting sqref="A163">
    <cfRule type="containsText" dxfId="122" priority="117" operator="containsText" text="Контрола">
      <formula>NOT(ISERROR(SEARCH("Контрола",A163)))</formula>
    </cfRule>
  </conditionalFormatting>
  <conditionalFormatting sqref="A164">
    <cfRule type="containsText" dxfId="121" priority="116" operator="containsText" text="Контрола">
      <formula>NOT(ISERROR(SEARCH("Контрола",A164)))</formula>
    </cfRule>
  </conditionalFormatting>
  <conditionalFormatting sqref="A164">
    <cfRule type="containsText" dxfId="120" priority="115" operator="containsText" text="△">
      <formula>NOT(ISERROR(SEARCH("△",A164)))</formula>
    </cfRule>
  </conditionalFormatting>
  <conditionalFormatting sqref="A165">
    <cfRule type="containsText" dxfId="119" priority="114" operator="containsText" text="Контрола">
      <formula>NOT(ISERROR(SEARCH("Контрола",A165)))</formula>
    </cfRule>
  </conditionalFormatting>
  <conditionalFormatting sqref="A166">
    <cfRule type="containsText" dxfId="118" priority="113" operator="containsText" text="Контрола">
      <formula>NOT(ISERROR(SEARCH("Контрола",A166)))</formula>
    </cfRule>
  </conditionalFormatting>
  <conditionalFormatting sqref="A166">
    <cfRule type="containsText" dxfId="117" priority="112" operator="containsText" text="△">
      <formula>NOT(ISERROR(SEARCH("△",A166)))</formula>
    </cfRule>
  </conditionalFormatting>
  <conditionalFormatting sqref="A167">
    <cfRule type="containsText" dxfId="116" priority="111" operator="containsText" text="Контрола">
      <formula>NOT(ISERROR(SEARCH("Контрола",A167)))</formula>
    </cfRule>
  </conditionalFormatting>
  <conditionalFormatting sqref="A168">
    <cfRule type="containsText" dxfId="115" priority="110" operator="containsText" text="Контрола">
      <formula>NOT(ISERROR(SEARCH("Контрола",A168)))</formula>
    </cfRule>
  </conditionalFormatting>
  <conditionalFormatting sqref="A168">
    <cfRule type="containsText" dxfId="114" priority="109" operator="containsText" text="△">
      <formula>NOT(ISERROR(SEARCH("△",A168)))</formula>
    </cfRule>
  </conditionalFormatting>
  <conditionalFormatting sqref="A169">
    <cfRule type="containsText" dxfId="113" priority="108" operator="containsText" text="Контрола">
      <formula>NOT(ISERROR(SEARCH("Контрола",A169)))</formula>
    </cfRule>
  </conditionalFormatting>
  <conditionalFormatting sqref="A170">
    <cfRule type="containsText" dxfId="112" priority="107" operator="containsText" text="Контрола">
      <formula>NOT(ISERROR(SEARCH("Контрола",A170)))</formula>
    </cfRule>
  </conditionalFormatting>
  <conditionalFormatting sqref="A170">
    <cfRule type="containsText" dxfId="111" priority="106" operator="containsText" text="△">
      <formula>NOT(ISERROR(SEARCH("△",A170)))</formula>
    </cfRule>
  </conditionalFormatting>
  <conditionalFormatting sqref="A171">
    <cfRule type="containsText" dxfId="110" priority="105" operator="containsText" text="Контрола">
      <formula>NOT(ISERROR(SEARCH("Контрола",A171)))</formula>
    </cfRule>
  </conditionalFormatting>
  <conditionalFormatting sqref="A172">
    <cfRule type="containsText" dxfId="109" priority="104" operator="containsText" text="Контрола">
      <formula>NOT(ISERROR(SEARCH("Контрола",A172)))</formula>
    </cfRule>
  </conditionalFormatting>
  <conditionalFormatting sqref="A172">
    <cfRule type="containsText" dxfId="108" priority="103" operator="containsText" text="△">
      <formula>NOT(ISERROR(SEARCH("△",A172)))</formula>
    </cfRule>
  </conditionalFormatting>
  <conditionalFormatting sqref="A173">
    <cfRule type="containsText" dxfId="107" priority="102" operator="containsText" text="Контрола">
      <formula>NOT(ISERROR(SEARCH("Контрола",A173)))</formula>
    </cfRule>
  </conditionalFormatting>
  <conditionalFormatting sqref="A174">
    <cfRule type="containsText" dxfId="106" priority="101" operator="containsText" text="Контрола">
      <formula>NOT(ISERROR(SEARCH("Контрола",A174)))</formula>
    </cfRule>
  </conditionalFormatting>
  <conditionalFormatting sqref="A174">
    <cfRule type="containsText" dxfId="105" priority="100" operator="containsText" text="△">
      <formula>NOT(ISERROR(SEARCH("△",A174)))</formula>
    </cfRule>
  </conditionalFormatting>
  <conditionalFormatting sqref="A175">
    <cfRule type="containsText" dxfId="104" priority="99" operator="containsText" text="Контрола">
      <formula>NOT(ISERROR(SEARCH("Контрола",A175)))</formula>
    </cfRule>
  </conditionalFormatting>
  <conditionalFormatting sqref="A176">
    <cfRule type="containsText" dxfId="103" priority="98" operator="containsText" text="Контрола">
      <formula>NOT(ISERROR(SEARCH("Контрола",A176)))</formula>
    </cfRule>
  </conditionalFormatting>
  <conditionalFormatting sqref="A176">
    <cfRule type="containsText" dxfId="102" priority="97" operator="containsText" text="△">
      <formula>NOT(ISERROR(SEARCH("△",A176)))</formula>
    </cfRule>
  </conditionalFormatting>
  <conditionalFormatting sqref="A177">
    <cfRule type="containsText" dxfId="101" priority="96" operator="containsText" text="Контрола">
      <formula>NOT(ISERROR(SEARCH("Контрола",A177)))</formula>
    </cfRule>
  </conditionalFormatting>
  <conditionalFormatting sqref="A178">
    <cfRule type="containsText" dxfId="100" priority="95" operator="containsText" text="Контрола">
      <formula>NOT(ISERROR(SEARCH("Контрола",A178)))</formula>
    </cfRule>
  </conditionalFormatting>
  <conditionalFormatting sqref="A178">
    <cfRule type="containsText" dxfId="99" priority="94" operator="containsText" text="△">
      <formula>NOT(ISERROR(SEARCH("△",A178)))</formula>
    </cfRule>
  </conditionalFormatting>
  <conditionalFormatting sqref="A179">
    <cfRule type="containsText" dxfId="98" priority="93" operator="containsText" text="Контрола">
      <formula>NOT(ISERROR(SEARCH("Контрола",A179)))</formula>
    </cfRule>
  </conditionalFormatting>
  <conditionalFormatting sqref="A180">
    <cfRule type="containsText" dxfId="97" priority="92" operator="containsText" text="Контрола">
      <formula>NOT(ISERROR(SEARCH("Контрола",A180)))</formula>
    </cfRule>
  </conditionalFormatting>
  <conditionalFormatting sqref="A180">
    <cfRule type="containsText" dxfId="96" priority="91" operator="containsText" text="△">
      <formula>NOT(ISERROR(SEARCH("△",A180)))</formula>
    </cfRule>
  </conditionalFormatting>
  <conditionalFormatting sqref="A190">
    <cfRule type="containsText" dxfId="95" priority="90" operator="containsText" text="Контрола">
      <formula>NOT(ISERROR(SEARCH("Контрола",A190)))</formula>
    </cfRule>
  </conditionalFormatting>
  <conditionalFormatting sqref="A191">
    <cfRule type="containsText" dxfId="94" priority="89" operator="containsText" text="Контрола">
      <formula>NOT(ISERROR(SEARCH("Контрола",A191)))</formula>
    </cfRule>
  </conditionalFormatting>
  <conditionalFormatting sqref="A191">
    <cfRule type="containsText" dxfId="93" priority="88" operator="containsText" text="△">
      <formula>NOT(ISERROR(SEARCH("△",A191)))</formula>
    </cfRule>
  </conditionalFormatting>
  <conditionalFormatting sqref="A192">
    <cfRule type="containsText" dxfId="92" priority="87" operator="containsText" text="Контрола">
      <formula>NOT(ISERROR(SEARCH("Контрола",A192)))</formula>
    </cfRule>
  </conditionalFormatting>
  <conditionalFormatting sqref="A193">
    <cfRule type="containsText" dxfId="91" priority="86" operator="containsText" text="Контрола">
      <formula>NOT(ISERROR(SEARCH("Контрола",A193)))</formula>
    </cfRule>
  </conditionalFormatting>
  <conditionalFormatting sqref="A193">
    <cfRule type="containsText" dxfId="90" priority="85" operator="containsText" text="△">
      <formula>NOT(ISERROR(SEARCH("△",A193)))</formula>
    </cfRule>
  </conditionalFormatting>
  <conditionalFormatting sqref="A194">
    <cfRule type="containsText" dxfId="89" priority="84" operator="containsText" text="Контрола">
      <formula>NOT(ISERROR(SEARCH("Контрола",A194)))</formula>
    </cfRule>
  </conditionalFormatting>
  <conditionalFormatting sqref="A195">
    <cfRule type="containsText" dxfId="88" priority="83" operator="containsText" text="Контрола">
      <formula>NOT(ISERROR(SEARCH("Контрола",A195)))</formula>
    </cfRule>
  </conditionalFormatting>
  <conditionalFormatting sqref="A195">
    <cfRule type="containsText" dxfId="87" priority="82" operator="containsText" text="△">
      <formula>NOT(ISERROR(SEARCH("△",A195)))</formula>
    </cfRule>
  </conditionalFormatting>
  <conditionalFormatting sqref="A196">
    <cfRule type="containsText" dxfId="86" priority="81" operator="containsText" text="Контрола">
      <formula>NOT(ISERROR(SEARCH("Контрола",A196)))</formula>
    </cfRule>
  </conditionalFormatting>
  <conditionalFormatting sqref="A197">
    <cfRule type="containsText" dxfId="85" priority="80" operator="containsText" text="Контрола">
      <formula>NOT(ISERROR(SEARCH("Контрола",A197)))</formula>
    </cfRule>
  </conditionalFormatting>
  <conditionalFormatting sqref="A197">
    <cfRule type="containsText" dxfId="84" priority="79" operator="containsText" text="△">
      <formula>NOT(ISERROR(SEARCH("△",A197)))</formula>
    </cfRule>
  </conditionalFormatting>
  <conditionalFormatting sqref="A198">
    <cfRule type="containsText" dxfId="83" priority="78" operator="containsText" text="Контрола">
      <formula>NOT(ISERROR(SEARCH("Контрола",A198)))</formula>
    </cfRule>
  </conditionalFormatting>
  <conditionalFormatting sqref="A199">
    <cfRule type="containsText" dxfId="82" priority="77" operator="containsText" text="Контрола">
      <formula>NOT(ISERROR(SEARCH("Контрола",A199)))</formula>
    </cfRule>
  </conditionalFormatting>
  <conditionalFormatting sqref="A199">
    <cfRule type="containsText" dxfId="81" priority="76" operator="containsText" text="△">
      <formula>NOT(ISERROR(SEARCH("△",A199)))</formula>
    </cfRule>
  </conditionalFormatting>
  <conditionalFormatting sqref="A200">
    <cfRule type="containsText" dxfId="80" priority="75" operator="containsText" text="Контрола">
      <formula>NOT(ISERROR(SEARCH("Контрола",A200)))</formula>
    </cfRule>
  </conditionalFormatting>
  <conditionalFormatting sqref="A201">
    <cfRule type="containsText" dxfId="79" priority="74" operator="containsText" text="Контрола">
      <formula>NOT(ISERROR(SEARCH("Контрола",A201)))</formula>
    </cfRule>
  </conditionalFormatting>
  <conditionalFormatting sqref="A201">
    <cfRule type="containsText" dxfId="78" priority="73" operator="containsText" text="△">
      <formula>NOT(ISERROR(SEARCH("△",A201)))</formula>
    </cfRule>
  </conditionalFormatting>
  <conditionalFormatting sqref="A202">
    <cfRule type="containsText" dxfId="77" priority="72" operator="containsText" text="Контрола">
      <formula>NOT(ISERROR(SEARCH("Контрола",A202)))</formula>
    </cfRule>
  </conditionalFormatting>
  <conditionalFormatting sqref="A203">
    <cfRule type="containsText" dxfId="76" priority="71" operator="containsText" text="Контрола">
      <formula>NOT(ISERROR(SEARCH("Контрола",A203)))</formula>
    </cfRule>
  </conditionalFormatting>
  <conditionalFormatting sqref="A203">
    <cfRule type="containsText" dxfId="75" priority="70" operator="containsText" text="△">
      <formula>NOT(ISERROR(SEARCH("△",A203)))</formula>
    </cfRule>
  </conditionalFormatting>
  <conditionalFormatting sqref="A204">
    <cfRule type="containsText" dxfId="74" priority="69" operator="containsText" text="Контрола">
      <formula>NOT(ISERROR(SEARCH("Контрола",A204)))</formula>
    </cfRule>
  </conditionalFormatting>
  <conditionalFormatting sqref="A205">
    <cfRule type="containsText" dxfId="73" priority="68" operator="containsText" text="Контрола">
      <formula>NOT(ISERROR(SEARCH("Контрола",A205)))</formula>
    </cfRule>
  </conditionalFormatting>
  <conditionalFormatting sqref="A205">
    <cfRule type="containsText" dxfId="72" priority="67" operator="containsText" text="△">
      <formula>NOT(ISERROR(SEARCH("△",A205)))</formula>
    </cfRule>
  </conditionalFormatting>
  <conditionalFormatting sqref="A206">
    <cfRule type="containsText" dxfId="71" priority="66" operator="containsText" text="Контрола">
      <formula>NOT(ISERROR(SEARCH("Контрола",A206)))</formula>
    </cfRule>
  </conditionalFormatting>
  <conditionalFormatting sqref="A207">
    <cfRule type="containsText" dxfId="70" priority="65" operator="containsText" text="Контрола">
      <formula>NOT(ISERROR(SEARCH("Контрола",A207)))</formula>
    </cfRule>
  </conditionalFormatting>
  <conditionalFormatting sqref="A207">
    <cfRule type="containsText" dxfId="69" priority="64" operator="containsText" text="△">
      <formula>NOT(ISERROR(SEARCH("△",A207)))</formula>
    </cfRule>
  </conditionalFormatting>
  <conditionalFormatting sqref="A208">
    <cfRule type="containsText" dxfId="68" priority="63" operator="containsText" text="Контрола">
      <formula>NOT(ISERROR(SEARCH("Контрола",A208)))</formula>
    </cfRule>
  </conditionalFormatting>
  <conditionalFormatting sqref="A209">
    <cfRule type="containsText" dxfId="67" priority="62" operator="containsText" text="Контрола">
      <formula>NOT(ISERROR(SEARCH("Контрола",A209)))</formula>
    </cfRule>
  </conditionalFormatting>
  <conditionalFormatting sqref="A209">
    <cfRule type="containsText" dxfId="66" priority="61" operator="containsText" text="△">
      <formula>NOT(ISERROR(SEARCH("△",A209)))</formula>
    </cfRule>
  </conditionalFormatting>
  <conditionalFormatting sqref="A210">
    <cfRule type="containsText" dxfId="65" priority="60" operator="containsText" text="Контрола">
      <formula>NOT(ISERROR(SEARCH("Контрола",A210)))</formula>
    </cfRule>
  </conditionalFormatting>
  <conditionalFormatting sqref="A211">
    <cfRule type="containsText" dxfId="64" priority="59" operator="containsText" text="Контрола">
      <formula>NOT(ISERROR(SEARCH("Контрола",A211)))</formula>
    </cfRule>
  </conditionalFormatting>
  <conditionalFormatting sqref="A211">
    <cfRule type="containsText" dxfId="63" priority="58" operator="containsText" text="△">
      <formula>NOT(ISERROR(SEARCH("△",A211)))</formula>
    </cfRule>
  </conditionalFormatting>
  <conditionalFormatting sqref="A212">
    <cfRule type="containsText" dxfId="62" priority="57" operator="containsText" text="Контрола">
      <formula>NOT(ISERROR(SEARCH("Контрола",A212)))</formula>
    </cfRule>
  </conditionalFormatting>
  <conditionalFormatting sqref="A213">
    <cfRule type="containsText" dxfId="61" priority="56" operator="containsText" text="Контрола">
      <formula>NOT(ISERROR(SEARCH("Контрола",A213)))</formula>
    </cfRule>
  </conditionalFormatting>
  <conditionalFormatting sqref="A213">
    <cfRule type="containsText" dxfId="60" priority="55" operator="containsText" text="△">
      <formula>NOT(ISERROR(SEARCH("△",A213)))</formula>
    </cfRule>
  </conditionalFormatting>
  <conditionalFormatting sqref="A214">
    <cfRule type="containsText" dxfId="59" priority="54" operator="containsText" text="Контрола">
      <formula>NOT(ISERROR(SEARCH("Контрола",A214)))</formula>
    </cfRule>
  </conditionalFormatting>
  <conditionalFormatting sqref="A215">
    <cfRule type="containsText" dxfId="58" priority="53" operator="containsText" text="Контрола">
      <formula>NOT(ISERROR(SEARCH("Контрола",A215)))</formula>
    </cfRule>
  </conditionalFormatting>
  <conditionalFormatting sqref="A215">
    <cfRule type="containsText" dxfId="57" priority="52" operator="containsText" text="△">
      <formula>NOT(ISERROR(SEARCH("△",A215)))</formula>
    </cfRule>
  </conditionalFormatting>
  <conditionalFormatting sqref="A216">
    <cfRule type="containsText" dxfId="56" priority="51" operator="containsText" text="Контрола">
      <formula>NOT(ISERROR(SEARCH("Контрола",A216)))</formula>
    </cfRule>
  </conditionalFormatting>
  <conditionalFormatting sqref="A217">
    <cfRule type="containsText" dxfId="55" priority="50" operator="containsText" text="Контрола">
      <formula>NOT(ISERROR(SEARCH("Контрола",A217)))</formula>
    </cfRule>
  </conditionalFormatting>
  <conditionalFormatting sqref="A217">
    <cfRule type="containsText" dxfId="54" priority="49" operator="containsText" text="△">
      <formula>NOT(ISERROR(SEARCH("△",A217)))</formula>
    </cfRule>
  </conditionalFormatting>
  <conditionalFormatting sqref="A218">
    <cfRule type="containsText" dxfId="53" priority="48" operator="containsText" text="Контрола">
      <formula>NOT(ISERROR(SEARCH("Контрола",A218)))</formula>
    </cfRule>
  </conditionalFormatting>
  <conditionalFormatting sqref="A219">
    <cfRule type="containsText" dxfId="52" priority="47" operator="containsText" text="Контрола">
      <formula>NOT(ISERROR(SEARCH("Контрола",A219)))</formula>
    </cfRule>
  </conditionalFormatting>
  <conditionalFormatting sqref="A219">
    <cfRule type="containsText" dxfId="51" priority="46" operator="containsText" text="△">
      <formula>NOT(ISERROR(SEARCH("△",A219)))</formula>
    </cfRule>
  </conditionalFormatting>
  <conditionalFormatting sqref="A229">
    <cfRule type="containsText" dxfId="50" priority="45" operator="containsText" text="Контрола">
      <formula>NOT(ISERROR(SEARCH("Контрола",A229)))</formula>
    </cfRule>
  </conditionalFormatting>
  <conditionalFormatting sqref="A230">
    <cfRule type="containsText" dxfId="49" priority="44" operator="containsText" text="Контрола">
      <formula>NOT(ISERROR(SEARCH("Контрола",A230)))</formula>
    </cfRule>
  </conditionalFormatting>
  <conditionalFormatting sqref="A230">
    <cfRule type="containsText" dxfId="48" priority="43" operator="containsText" text="△">
      <formula>NOT(ISERROR(SEARCH("△",A230)))</formula>
    </cfRule>
  </conditionalFormatting>
  <conditionalFormatting sqref="A231">
    <cfRule type="containsText" dxfId="47" priority="42" operator="containsText" text="Контрола">
      <formula>NOT(ISERROR(SEARCH("Контрола",A231)))</formula>
    </cfRule>
  </conditionalFormatting>
  <conditionalFormatting sqref="A232">
    <cfRule type="containsText" dxfId="46" priority="41" operator="containsText" text="Контрола">
      <formula>NOT(ISERROR(SEARCH("Контрола",A232)))</formula>
    </cfRule>
  </conditionalFormatting>
  <conditionalFormatting sqref="A232">
    <cfRule type="containsText" dxfId="45" priority="40" operator="containsText" text="△">
      <formula>NOT(ISERROR(SEARCH("△",A232)))</formula>
    </cfRule>
  </conditionalFormatting>
  <conditionalFormatting sqref="A233">
    <cfRule type="containsText" dxfId="44" priority="39" operator="containsText" text="Контрола">
      <formula>NOT(ISERROR(SEARCH("Контрола",A233)))</formula>
    </cfRule>
  </conditionalFormatting>
  <conditionalFormatting sqref="A234">
    <cfRule type="containsText" dxfId="43" priority="38" operator="containsText" text="Контрола">
      <formula>NOT(ISERROR(SEARCH("Контрола",A234)))</formula>
    </cfRule>
  </conditionalFormatting>
  <conditionalFormatting sqref="A234">
    <cfRule type="containsText" dxfId="42" priority="37" operator="containsText" text="△">
      <formula>NOT(ISERROR(SEARCH("△",A234)))</formula>
    </cfRule>
  </conditionalFormatting>
  <conditionalFormatting sqref="A235">
    <cfRule type="containsText" dxfId="41" priority="36" operator="containsText" text="Контрола">
      <formula>NOT(ISERROR(SEARCH("Контрола",A235)))</formula>
    </cfRule>
  </conditionalFormatting>
  <conditionalFormatting sqref="A236">
    <cfRule type="containsText" dxfId="40" priority="35" operator="containsText" text="Контрола">
      <formula>NOT(ISERROR(SEARCH("Контрола",A236)))</formula>
    </cfRule>
  </conditionalFormatting>
  <conditionalFormatting sqref="A236">
    <cfRule type="containsText" dxfId="39" priority="34" operator="containsText" text="△">
      <formula>NOT(ISERROR(SEARCH("△",A236)))</formula>
    </cfRule>
  </conditionalFormatting>
  <conditionalFormatting sqref="A237">
    <cfRule type="containsText" dxfId="38" priority="33" operator="containsText" text="Контрола">
      <formula>NOT(ISERROR(SEARCH("Контрола",A237)))</formula>
    </cfRule>
  </conditionalFormatting>
  <conditionalFormatting sqref="A238">
    <cfRule type="containsText" dxfId="37" priority="32" operator="containsText" text="Контрола">
      <formula>NOT(ISERROR(SEARCH("Контрола",A238)))</formula>
    </cfRule>
  </conditionalFormatting>
  <conditionalFormatting sqref="A238">
    <cfRule type="containsText" dxfId="36" priority="31" operator="containsText" text="△">
      <formula>NOT(ISERROR(SEARCH("△",A238)))</formula>
    </cfRule>
  </conditionalFormatting>
  <conditionalFormatting sqref="A239">
    <cfRule type="containsText" dxfId="35" priority="30" operator="containsText" text="Контрола">
      <formula>NOT(ISERROR(SEARCH("Контрола",A239)))</formula>
    </cfRule>
  </conditionalFormatting>
  <conditionalFormatting sqref="A240">
    <cfRule type="containsText" dxfId="34" priority="29" operator="containsText" text="Контрола">
      <formula>NOT(ISERROR(SEARCH("Контрола",A240)))</formula>
    </cfRule>
  </conditionalFormatting>
  <conditionalFormatting sqref="A240">
    <cfRule type="containsText" dxfId="33" priority="28" operator="containsText" text="△">
      <formula>NOT(ISERROR(SEARCH("△",A240)))</formula>
    </cfRule>
  </conditionalFormatting>
  <conditionalFormatting sqref="A241">
    <cfRule type="containsText" dxfId="32" priority="27" operator="containsText" text="Контрола">
      <formula>NOT(ISERROR(SEARCH("Контрола",A241)))</formula>
    </cfRule>
  </conditionalFormatting>
  <conditionalFormatting sqref="A242">
    <cfRule type="containsText" dxfId="31" priority="26" operator="containsText" text="Контрола">
      <formula>NOT(ISERROR(SEARCH("Контрола",A242)))</formula>
    </cfRule>
  </conditionalFormatting>
  <conditionalFormatting sqref="A242">
    <cfRule type="containsText" dxfId="30" priority="25" operator="containsText" text="△">
      <formula>NOT(ISERROR(SEARCH("△",A242)))</formula>
    </cfRule>
  </conditionalFormatting>
  <conditionalFormatting sqref="A243">
    <cfRule type="containsText" dxfId="29" priority="24" operator="containsText" text="Контрола">
      <formula>NOT(ISERROR(SEARCH("Контрола",A243)))</formula>
    </cfRule>
  </conditionalFormatting>
  <conditionalFormatting sqref="A244">
    <cfRule type="containsText" dxfId="28" priority="23" operator="containsText" text="Контрола">
      <formula>NOT(ISERROR(SEARCH("Контрола",A244)))</formula>
    </cfRule>
  </conditionalFormatting>
  <conditionalFormatting sqref="A244">
    <cfRule type="containsText" dxfId="27" priority="22" operator="containsText" text="△">
      <formula>NOT(ISERROR(SEARCH("△",A244)))</formula>
    </cfRule>
  </conditionalFormatting>
  <conditionalFormatting sqref="A245">
    <cfRule type="containsText" dxfId="26" priority="21" operator="containsText" text="Контрола">
      <formula>NOT(ISERROR(SEARCH("Контрола",A245)))</formula>
    </cfRule>
  </conditionalFormatting>
  <conditionalFormatting sqref="A246">
    <cfRule type="containsText" dxfId="25" priority="20" operator="containsText" text="Контрола">
      <formula>NOT(ISERROR(SEARCH("Контрола",A246)))</formula>
    </cfRule>
  </conditionalFormatting>
  <conditionalFormatting sqref="A246">
    <cfRule type="containsText" dxfId="24" priority="19" operator="containsText" text="△">
      <formula>NOT(ISERROR(SEARCH("△",A246)))</formula>
    </cfRule>
  </conditionalFormatting>
  <conditionalFormatting sqref="A247">
    <cfRule type="containsText" dxfId="23" priority="18" operator="containsText" text="Контрола">
      <formula>NOT(ISERROR(SEARCH("Контрола",A247)))</formula>
    </cfRule>
  </conditionalFormatting>
  <conditionalFormatting sqref="A248">
    <cfRule type="containsText" dxfId="22" priority="17" operator="containsText" text="Контрола">
      <formula>NOT(ISERROR(SEARCH("Контрола",A248)))</formula>
    </cfRule>
  </conditionalFormatting>
  <conditionalFormatting sqref="A248">
    <cfRule type="containsText" dxfId="21" priority="16" operator="containsText" text="△">
      <formula>NOT(ISERROR(SEARCH("△",A248)))</formula>
    </cfRule>
  </conditionalFormatting>
  <conditionalFormatting sqref="A249">
    <cfRule type="containsText" dxfId="20" priority="15" operator="containsText" text="Контрола">
      <formula>NOT(ISERROR(SEARCH("Контрола",A249)))</formula>
    </cfRule>
  </conditionalFormatting>
  <conditionalFormatting sqref="A250">
    <cfRule type="containsText" dxfId="19" priority="14" operator="containsText" text="Контрола">
      <formula>NOT(ISERROR(SEARCH("Контрола",A250)))</formula>
    </cfRule>
  </conditionalFormatting>
  <conditionalFormatting sqref="A250">
    <cfRule type="containsText" dxfId="18" priority="13" operator="containsText" text="△">
      <formula>NOT(ISERROR(SEARCH("△",A250)))</formula>
    </cfRule>
  </conditionalFormatting>
  <conditionalFormatting sqref="A251">
    <cfRule type="containsText" dxfId="17" priority="12" operator="containsText" text="Контрола">
      <formula>NOT(ISERROR(SEARCH("Контрола",A251)))</formula>
    </cfRule>
  </conditionalFormatting>
  <conditionalFormatting sqref="A252">
    <cfRule type="containsText" dxfId="16" priority="11" operator="containsText" text="Контрола">
      <formula>NOT(ISERROR(SEARCH("Контрола",A252)))</formula>
    </cfRule>
  </conditionalFormatting>
  <conditionalFormatting sqref="A252">
    <cfRule type="containsText" dxfId="15" priority="10" operator="containsText" text="△">
      <formula>NOT(ISERROR(SEARCH("△",A252)))</formula>
    </cfRule>
  </conditionalFormatting>
  <conditionalFormatting sqref="A253">
    <cfRule type="containsText" dxfId="14" priority="9" operator="containsText" text="Контрола">
      <formula>NOT(ISERROR(SEARCH("Контрола",A253)))</formula>
    </cfRule>
  </conditionalFormatting>
  <conditionalFormatting sqref="A254">
    <cfRule type="containsText" dxfId="13" priority="8" operator="containsText" text="Контрола">
      <formula>NOT(ISERROR(SEARCH("Контрола",A254)))</formula>
    </cfRule>
  </conditionalFormatting>
  <conditionalFormatting sqref="A254">
    <cfRule type="containsText" dxfId="12" priority="7" operator="containsText" text="△">
      <formula>NOT(ISERROR(SEARCH("△",A254)))</formula>
    </cfRule>
  </conditionalFormatting>
  <conditionalFormatting sqref="A255">
    <cfRule type="containsText" dxfId="11" priority="6" operator="containsText" text="Контрола">
      <formula>NOT(ISERROR(SEARCH("Контрола",A255)))</formula>
    </cfRule>
  </conditionalFormatting>
  <conditionalFormatting sqref="A256">
    <cfRule type="containsText" dxfId="10" priority="5" operator="containsText" text="Контрола">
      <formula>NOT(ISERROR(SEARCH("Контрола",A256)))</formula>
    </cfRule>
  </conditionalFormatting>
  <conditionalFormatting sqref="A256">
    <cfRule type="containsText" dxfId="9" priority="4" operator="containsText" text="△">
      <formula>NOT(ISERROR(SEARCH("△",A256)))</formula>
    </cfRule>
  </conditionalFormatting>
  <conditionalFormatting sqref="A257">
    <cfRule type="containsText" dxfId="8" priority="3" operator="containsText" text="Контрола">
      <formula>NOT(ISERROR(SEARCH("Контрола",A257)))</formula>
    </cfRule>
  </conditionalFormatting>
  <conditionalFormatting sqref="A258">
    <cfRule type="containsText" dxfId="7" priority="2" operator="containsText" text="Контрола">
      <formula>NOT(ISERROR(SEARCH("Контрола",A258)))</formula>
    </cfRule>
  </conditionalFormatting>
  <conditionalFormatting sqref="A258">
    <cfRule type="containsText" dxfId="6" priority="1" operator="containsText" text="△">
      <formula>NOT(ISERROR(SEARCH("△",A258)))</formula>
    </cfRule>
  </conditionalFormatting>
  <pageMargins left="0.7" right="0.7" top="0.75" bottom="0.75" header="0.3" footer="0.3"/>
  <pageSetup paperSize="9" orientation="portrait" r:id="rId1"/>
  <rowBreaks count="6" manualBreakCount="6">
    <brk id="22" max="16383" man="1"/>
    <brk id="63" max="16383" man="1"/>
    <brk id="102" max="16383" man="1"/>
    <brk id="141" max="16383" man="1"/>
    <brk id="180" max="16383" man="1"/>
    <brk id="21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'Листа пословних процеса'!$C$7:$C$21</xm:f>
          </x14:formula1>
          <xm:sqref>C3:E3</xm:sqref>
        </x14:dataValidation>
        <x14:dataValidation type="list" allowBlank="1" showInputMessage="1" showErrorMessage="1" xr:uid="{00000000-0002-0000-0E00-000001000000}">
          <x14:formula1>
            <xm:f>'Organizacione jedinice'!$B$3:$B$20</xm:f>
          </x14:formula1>
          <xm:sqref>C4:E4</xm:sqref>
        </x14:dataValidation>
        <x14:dataValidation type="list" allowBlank="1" showInputMessage="1" showErrorMessage="1" xr:uid="{00000000-0002-0000-0E00-000002000000}">
          <x14:formula1>
            <xm:f>siiiii!$B$16:$B$20</xm:f>
          </x14:formula1>
          <xm:sqref>A190 A73 A77 A75 A79 A151 A155 A153 A157 A91 A112 A116 A114 A118 A130 A34 A38 A36 A40 A52 A169 A171 A175 A173 A177 A194 A192 A196 A208 A210 A93 A97 A95 A99 A101 A81 A83 A87 A85 A89 A132 A136 A134 A138 A140 A120 A122 A126 A124 A128 A54 A58 A56 A60 A62 A42 A44 A48 A46 A50 A214 A212 A216 A218 A198 A200 A204 A202 A206 A179 A159 A161 A165 A163 A167 A229 A233 A231 A235 A247 A249 A253 A251 A255 A257 A237 A239 A243 A241 A245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
  <sheetViews>
    <sheetView view="pageBreakPreview" topLeftCell="D1" zoomScaleNormal="100" zoomScaleSheetLayoutView="100" zoomScalePageLayoutView="160" workbookViewId="0">
      <selection activeCell="E1" sqref="E1"/>
    </sheetView>
  </sheetViews>
  <sheetFormatPr defaultRowHeight="14.4" x14ac:dyDescent="0.3"/>
  <cols>
    <col min="1" max="1" width="15" customWidth="1"/>
    <col min="2" max="2" width="12.44140625" customWidth="1"/>
    <col min="3" max="3" width="15.33203125" customWidth="1"/>
    <col min="4" max="4" width="14.6640625" customWidth="1"/>
    <col min="5" max="5" width="14" customWidth="1"/>
    <col min="6" max="6" width="12.33203125" customWidth="1"/>
    <col min="7" max="7" width="13.33203125" bestFit="1" customWidth="1"/>
    <col min="8" max="8" width="13.6640625" customWidth="1"/>
    <col min="9" max="9" width="15.109375" customWidth="1"/>
  </cols>
  <sheetData>
    <row r="1" spans="1:9" x14ac:dyDescent="0.3">
      <c r="A1" s="51" t="s">
        <v>396</v>
      </c>
      <c r="B1" s="51" t="s">
        <v>397</v>
      </c>
      <c r="C1" s="51" t="s">
        <v>398</v>
      </c>
      <c r="D1" s="51" t="s">
        <v>399</v>
      </c>
      <c r="E1" s="51" t="s">
        <v>400</v>
      </c>
      <c r="F1" s="51" t="s">
        <v>401</v>
      </c>
      <c r="G1" s="51" t="s">
        <v>402</v>
      </c>
      <c r="H1" s="51" t="s">
        <v>403</v>
      </c>
      <c r="I1" s="51" t="s">
        <v>404</v>
      </c>
    </row>
    <row r="2" spans="1:9" ht="82.8" x14ac:dyDescent="0.3">
      <c r="A2" s="52" t="s">
        <v>373</v>
      </c>
      <c r="B2" s="54" t="s">
        <v>374</v>
      </c>
      <c r="C2" s="58" t="s">
        <v>375</v>
      </c>
      <c r="D2" s="136" t="s">
        <v>376</v>
      </c>
      <c r="E2" s="137" t="s">
        <v>377</v>
      </c>
      <c r="F2" s="138" t="s">
        <v>378</v>
      </c>
      <c r="G2" s="139" t="s">
        <v>379</v>
      </c>
      <c r="H2" s="140" t="s">
        <v>380</v>
      </c>
      <c r="I2" s="141" t="s">
        <v>381</v>
      </c>
    </row>
    <row r="3" spans="1:9" ht="96.6" x14ac:dyDescent="0.3">
      <c r="A3" s="52" t="s">
        <v>382</v>
      </c>
      <c r="B3" s="55" t="s">
        <v>383</v>
      </c>
      <c r="C3" s="58" t="s">
        <v>384</v>
      </c>
      <c r="D3" s="142" t="s">
        <v>385</v>
      </c>
      <c r="E3" s="137" t="s">
        <v>386</v>
      </c>
      <c r="F3" s="143"/>
      <c r="G3" s="144"/>
      <c r="H3" s="140" t="s">
        <v>387</v>
      </c>
      <c r="I3" s="141" t="s">
        <v>388</v>
      </c>
    </row>
    <row r="4" spans="1:9" ht="82.8" x14ac:dyDescent="0.3">
      <c r="A4" s="52" t="s">
        <v>389</v>
      </c>
      <c r="B4" s="56"/>
      <c r="C4" s="58" t="s">
        <v>390</v>
      </c>
      <c r="D4" s="136" t="s">
        <v>391</v>
      </c>
      <c r="E4" s="137" t="s">
        <v>392</v>
      </c>
      <c r="F4" s="143"/>
      <c r="G4" s="144"/>
      <c r="H4" s="145"/>
      <c r="I4" s="141" t="s">
        <v>393</v>
      </c>
    </row>
    <row r="5" spans="1:9" ht="96.6" x14ac:dyDescent="0.3">
      <c r="A5" s="52" t="s">
        <v>394</v>
      </c>
      <c r="B5" s="56"/>
      <c r="C5" s="59"/>
      <c r="D5" s="146"/>
      <c r="E5" s="147"/>
      <c r="F5" s="143"/>
      <c r="G5" s="144"/>
      <c r="H5" s="145"/>
      <c r="I5" s="141" t="s">
        <v>395</v>
      </c>
    </row>
    <row r="6" spans="1:9" x14ac:dyDescent="0.3">
      <c r="A6" s="53"/>
      <c r="B6" s="57"/>
      <c r="C6" s="60"/>
      <c r="D6" s="148"/>
      <c r="E6" s="149"/>
      <c r="F6" s="150"/>
      <c r="G6" s="151"/>
      <c r="H6" s="152"/>
      <c r="I6" s="153"/>
    </row>
    <row r="7" spans="1:9" x14ac:dyDescent="0.3">
      <c r="A7" s="53"/>
      <c r="B7" s="57"/>
      <c r="C7" s="60"/>
      <c r="D7" s="148"/>
      <c r="E7" s="149"/>
      <c r="F7" s="150"/>
      <c r="G7" s="151"/>
      <c r="H7" s="152"/>
      <c r="I7" s="153"/>
    </row>
    <row r="8" spans="1:9" x14ac:dyDescent="0.3">
      <c r="A8" s="53"/>
      <c r="B8" s="57"/>
      <c r="C8" s="60"/>
      <c r="D8" s="148"/>
      <c r="E8" s="149"/>
      <c r="F8" s="150"/>
      <c r="G8" s="151"/>
      <c r="H8" s="152"/>
      <c r="I8" s="153"/>
    </row>
    <row r="9" spans="1:9" x14ac:dyDescent="0.3">
      <c r="A9" s="53"/>
      <c r="B9" s="57"/>
      <c r="C9" s="60"/>
      <c r="D9" s="148"/>
      <c r="E9" s="149"/>
      <c r="F9" s="150"/>
      <c r="G9" s="151"/>
      <c r="H9" s="152"/>
      <c r="I9" s="153"/>
    </row>
    <row r="10" spans="1:9" x14ac:dyDescent="0.3">
      <c r="A10" s="53"/>
      <c r="B10" s="57"/>
      <c r="C10" s="60"/>
      <c r="D10" s="148"/>
      <c r="E10" s="149"/>
      <c r="F10" s="150"/>
      <c r="G10" s="151"/>
      <c r="H10" s="152"/>
      <c r="I10" s="153"/>
    </row>
  </sheetData>
  <pageMargins left="0.45" right="0.45"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0"/>
  <sheetViews>
    <sheetView view="pageBreakPreview" zoomScaleNormal="100" zoomScaleSheetLayoutView="100" zoomScalePageLayoutView="145" workbookViewId="0">
      <selection activeCell="A6" sqref="A6"/>
    </sheetView>
  </sheetViews>
  <sheetFormatPr defaultRowHeight="14.4" x14ac:dyDescent="0.3"/>
  <cols>
    <col min="1" max="1" width="12.6640625" style="24" customWidth="1"/>
    <col min="2" max="2" width="19.109375" style="25" customWidth="1"/>
    <col min="3" max="3" width="10.44140625" style="25" customWidth="1"/>
    <col min="4" max="4" width="16.6640625" style="25" customWidth="1"/>
    <col min="5" max="5" width="15.33203125" style="25" customWidth="1"/>
    <col min="6" max="6" width="13.5546875" style="25" customWidth="1"/>
    <col min="7" max="7" width="4" style="25" customWidth="1"/>
    <col min="8" max="9" width="3.88671875" style="25" customWidth="1"/>
    <col min="10" max="10" width="14.5546875" style="25" customWidth="1"/>
    <col min="11" max="11" width="14.6640625" style="25" customWidth="1"/>
    <col min="12" max="12" width="11.6640625" style="25" customWidth="1"/>
    <col min="13" max="13" width="13.5546875" style="25" customWidth="1"/>
  </cols>
  <sheetData>
    <row r="1" spans="1:13" x14ac:dyDescent="0.3">
      <c r="A1" s="279" t="s">
        <v>80</v>
      </c>
      <c r="B1" s="279"/>
      <c r="C1" s="279"/>
      <c r="D1" s="279"/>
      <c r="E1" s="279"/>
      <c r="F1" s="279"/>
      <c r="G1" s="279"/>
      <c r="H1" s="279"/>
      <c r="I1" s="279"/>
      <c r="J1" s="279"/>
      <c r="K1" s="279"/>
      <c r="L1" s="279"/>
      <c r="M1" s="279"/>
    </row>
    <row r="2" spans="1:13" x14ac:dyDescent="0.3">
      <c r="A2" s="279"/>
      <c r="B2" s="279"/>
      <c r="C2" s="279"/>
      <c r="D2" s="279"/>
      <c r="E2" s="279"/>
      <c r="F2" s="279"/>
      <c r="G2" s="279"/>
      <c r="H2" s="279"/>
      <c r="I2" s="279"/>
      <c r="J2" s="279"/>
      <c r="K2" s="279"/>
      <c r="L2" s="279"/>
      <c r="M2" s="279"/>
    </row>
    <row r="3" spans="1:13" ht="24" customHeight="1" x14ac:dyDescent="0.3">
      <c r="A3" s="285" t="s">
        <v>5</v>
      </c>
      <c r="B3" s="286"/>
      <c r="C3" s="287"/>
      <c r="D3" s="280">
        <f>'Naslovna strana'!B3</f>
        <v>0</v>
      </c>
      <c r="E3" s="280"/>
      <c r="F3" s="280"/>
      <c r="G3" s="280"/>
      <c r="H3" s="280"/>
      <c r="I3" s="280"/>
      <c r="J3" s="280"/>
      <c r="K3" s="280"/>
      <c r="L3" s="280"/>
      <c r="M3" s="280"/>
    </row>
    <row r="4" spans="1:13" ht="57.75" customHeight="1" x14ac:dyDescent="0.3">
      <c r="A4" s="278" t="s">
        <v>63</v>
      </c>
      <c r="B4" s="278" t="s">
        <v>81</v>
      </c>
      <c r="C4" s="281" t="s">
        <v>405</v>
      </c>
      <c r="D4" s="281" t="s">
        <v>82</v>
      </c>
      <c r="E4" s="283" t="s">
        <v>83</v>
      </c>
      <c r="F4" s="284"/>
      <c r="G4" s="278" t="s">
        <v>91</v>
      </c>
      <c r="H4" s="278"/>
      <c r="I4" s="278"/>
      <c r="J4" s="278" t="s">
        <v>416</v>
      </c>
      <c r="K4" s="281" t="s">
        <v>417</v>
      </c>
      <c r="L4" s="278" t="s">
        <v>84</v>
      </c>
      <c r="M4" s="278" t="s">
        <v>85</v>
      </c>
    </row>
    <row r="5" spans="1:13" ht="69.599999999999994" customHeight="1" x14ac:dyDescent="0.3">
      <c r="A5" s="278"/>
      <c r="B5" s="278"/>
      <c r="C5" s="282"/>
      <c r="D5" s="282"/>
      <c r="E5" s="61" t="s">
        <v>86</v>
      </c>
      <c r="F5" s="61" t="s">
        <v>87</v>
      </c>
      <c r="G5" s="62" t="s">
        <v>88</v>
      </c>
      <c r="H5" s="62" t="s">
        <v>89</v>
      </c>
      <c r="I5" s="62" t="s">
        <v>90</v>
      </c>
      <c r="J5" s="278"/>
      <c r="K5" s="282"/>
      <c r="L5" s="278"/>
      <c r="M5" s="278"/>
    </row>
    <row r="6" spans="1:13" s="22" customFormat="1" ht="13.8" x14ac:dyDescent="0.3">
      <c r="A6" s="212"/>
      <c r="B6" s="23" t="str">
        <f>IF(ISNA(VLOOKUP(A6,'Сви процеси'!$B$5:$Q$72,4,0))=TRUE," ",VLOOKUP(A6,'Сви процеси'!$B$5:$Q$72,4,0))</f>
        <v xml:space="preserve"> </v>
      </c>
      <c r="C6" s="212"/>
      <c r="D6" s="212"/>
      <c r="E6" s="212"/>
      <c r="F6" s="212"/>
      <c r="G6" s="212"/>
      <c r="H6" s="212"/>
      <c r="I6" s="211">
        <f>G6*H6</f>
        <v>0</v>
      </c>
      <c r="J6" s="212"/>
      <c r="K6" s="212"/>
      <c r="L6" s="212"/>
      <c r="M6" s="212"/>
    </row>
    <row r="7" spans="1:13" s="22" customFormat="1" ht="13.8" x14ac:dyDescent="0.3">
      <c r="A7" s="212"/>
      <c r="B7" s="23" t="str">
        <f>IF(ISNA(VLOOKUP(A7,'Сви процеси'!$B$5:$Q$72,4,0))=TRUE," ",VLOOKUP(A7,'Сви процеси'!$B$5:$Q$72,4,0))</f>
        <v xml:space="preserve"> </v>
      </c>
      <c r="C7" s="212"/>
      <c r="D7" s="212"/>
      <c r="E7" s="212"/>
      <c r="F7" s="212"/>
      <c r="G7" s="212"/>
      <c r="H7" s="212"/>
      <c r="I7" s="211">
        <f t="shared" ref="I7:I70" si="0">G7*H7</f>
        <v>0</v>
      </c>
      <c r="J7" s="212"/>
      <c r="K7" s="212"/>
      <c r="L7" s="212"/>
      <c r="M7" s="212"/>
    </row>
    <row r="8" spans="1:13" s="22" customFormat="1" ht="13.8" x14ac:dyDescent="0.3">
      <c r="A8" s="212"/>
      <c r="B8" s="23" t="str">
        <f>IF(ISNA(VLOOKUP(A8,'Сви процеси'!$B$5:$Q$72,4,0))=TRUE," ",VLOOKUP(A8,'Сви процеси'!$B$5:$Q$72,4,0))</f>
        <v xml:space="preserve"> </v>
      </c>
      <c r="C8" s="212"/>
      <c r="D8" s="212"/>
      <c r="E8" s="212"/>
      <c r="F8" s="212"/>
      <c r="G8" s="212"/>
      <c r="H8" s="212"/>
      <c r="I8" s="211">
        <f t="shared" si="0"/>
        <v>0</v>
      </c>
      <c r="J8" s="212"/>
      <c r="K8" s="212"/>
      <c r="L8" s="212"/>
      <c r="M8" s="212"/>
    </row>
    <row r="9" spans="1:13" s="22" customFormat="1" ht="13.8" x14ac:dyDescent="0.3">
      <c r="A9" s="212"/>
      <c r="B9" s="23" t="str">
        <f>IF(ISNA(VLOOKUP(A9,'Сви процеси'!$B$5:$Q$72,4,0))=TRUE," ",VLOOKUP(A9,'Сви процеси'!$B$5:$Q$72,4,0))</f>
        <v xml:space="preserve"> </v>
      </c>
      <c r="C9" s="212"/>
      <c r="D9" s="212"/>
      <c r="E9" s="212"/>
      <c r="F9" s="212"/>
      <c r="G9" s="212"/>
      <c r="H9" s="212"/>
      <c r="I9" s="211">
        <f t="shared" si="0"/>
        <v>0</v>
      </c>
      <c r="J9" s="212"/>
      <c r="K9" s="212"/>
      <c r="L9" s="212"/>
      <c r="M9" s="212"/>
    </row>
    <row r="10" spans="1:13" s="22" customFormat="1" ht="13.8" x14ac:dyDescent="0.3">
      <c r="A10" s="212"/>
      <c r="B10" s="23" t="str">
        <f>IF(ISNA(VLOOKUP(A10,'Сви процеси'!$B$5:$Q$72,4,0))=TRUE," ",VLOOKUP(A10,'Сви процеси'!$B$5:$Q$72,4,0))</f>
        <v xml:space="preserve"> </v>
      </c>
      <c r="C10" s="212"/>
      <c r="D10" s="212"/>
      <c r="E10" s="212"/>
      <c r="F10" s="212"/>
      <c r="G10" s="212"/>
      <c r="H10" s="212"/>
      <c r="I10" s="211">
        <f t="shared" si="0"/>
        <v>0</v>
      </c>
      <c r="J10" s="212"/>
      <c r="K10" s="212"/>
      <c r="L10" s="212"/>
      <c r="M10" s="212"/>
    </row>
    <row r="11" spans="1:13" s="22" customFormat="1" ht="13.8" x14ac:dyDescent="0.3">
      <c r="A11" s="212"/>
      <c r="B11" s="23" t="str">
        <f>IF(ISNA(VLOOKUP(A11,'Сви процеси'!$B$5:$Q$72,4,0))=TRUE," ",VLOOKUP(A11,'Сви процеси'!$B$5:$Q$72,4,0))</f>
        <v xml:space="preserve"> </v>
      </c>
      <c r="C11" s="212"/>
      <c r="D11" s="212"/>
      <c r="E11" s="212"/>
      <c r="F11" s="212"/>
      <c r="G11" s="212"/>
      <c r="H11" s="212"/>
      <c r="I11" s="211">
        <f t="shared" si="0"/>
        <v>0</v>
      </c>
      <c r="J11" s="212"/>
      <c r="K11" s="212"/>
      <c r="L11" s="212"/>
      <c r="M11" s="212"/>
    </row>
    <row r="12" spans="1:13" s="22" customFormat="1" ht="13.8" x14ac:dyDescent="0.3">
      <c r="A12" s="212"/>
      <c r="B12" s="23" t="str">
        <f>IF(ISNA(VLOOKUP(A12,'Сви процеси'!$B$5:$Q$72,4,0))=TRUE," ",VLOOKUP(A12,'Сви процеси'!$B$5:$Q$72,4,0))</f>
        <v xml:space="preserve"> </v>
      </c>
      <c r="C12" s="212"/>
      <c r="D12" s="212"/>
      <c r="E12" s="212"/>
      <c r="F12" s="212"/>
      <c r="G12" s="212"/>
      <c r="H12" s="212"/>
      <c r="I12" s="211">
        <f t="shared" si="0"/>
        <v>0</v>
      </c>
      <c r="J12" s="212"/>
      <c r="K12" s="212"/>
      <c r="L12" s="212"/>
      <c r="M12" s="212"/>
    </row>
    <row r="13" spans="1:13" s="22" customFormat="1" ht="13.8" x14ac:dyDescent="0.3">
      <c r="A13" s="212"/>
      <c r="B13" s="23" t="str">
        <f>IF(ISNA(VLOOKUP(A13,'Сви процеси'!$B$5:$Q$72,4,0))=TRUE," ",VLOOKUP(A13,'Сви процеси'!$B$5:$Q$72,4,0))</f>
        <v xml:space="preserve"> </v>
      </c>
      <c r="C13" s="212"/>
      <c r="D13" s="212"/>
      <c r="E13" s="212"/>
      <c r="F13" s="212"/>
      <c r="G13" s="212"/>
      <c r="H13" s="212"/>
      <c r="I13" s="211">
        <f t="shared" si="0"/>
        <v>0</v>
      </c>
      <c r="J13" s="212"/>
      <c r="K13" s="212"/>
      <c r="L13" s="212"/>
      <c r="M13" s="212"/>
    </row>
    <row r="14" spans="1:13" s="22" customFormat="1" ht="13.8" x14ac:dyDescent="0.3">
      <c r="A14" s="212"/>
      <c r="B14" s="23" t="str">
        <f>IF(ISNA(VLOOKUP(A14,'Сви процеси'!$B$5:$Q$72,4,0))=TRUE," ",VLOOKUP(A14,'Сви процеси'!$B$5:$Q$72,4,0))</f>
        <v xml:space="preserve"> </v>
      </c>
      <c r="C14" s="212"/>
      <c r="D14" s="212"/>
      <c r="E14" s="212"/>
      <c r="F14" s="212"/>
      <c r="G14" s="212"/>
      <c r="H14" s="212"/>
      <c r="I14" s="211">
        <f t="shared" si="0"/>
        <v>0</v>
      </c>
      <c r="J14" s="212"/>
      <c r="K14" s="212"/>
      <c r="L14" s="212"/>
      <c r="M14" s="212"/>
    </row>
    <row r="15" spans="1:13" s="22" customFormat="1" ht="13.8" x14ac:dyDescent="0.3">
      <c r="A15" s="212"/>
      <c r="B15" s="23" t="str">
        <f>IF(ISNA(VLOOKUP(A15,'Сви процеси'!$B$5:$Q$72,4,0))=TRUE," ",VLOOKUP(A15,'Сви процеси'!$B$5:$Q$72,4,0))</f>
        <v xml:space="preserve"> </v>
      </c>
      <c r="C15" s="212"/>
      <c r="D15" s="212"/>
      <c r="E15" s="212"/>
      <c r="F15" s="212"/>
      <c r="G15" s="212"/>
      <c r="H15" s="212"/>
      <c r="I15" s="211">
        <f t="shared" si="0"/>
        <v>0</v>
      </c>
      <c r="J15" s="212"/>
      <c r="K15" s="212"/>
      <c r="L15" s="212"/>
      <c r="M15" s="212"/>
    </row>
    <row r="16" spans="1:13" s="22" customFormat="1" ht="13.8" x14ac:dyDescent="0.3">
      <c r="A16" s="212"/>
      <c r="B16" s="23" t="str">
        <f>IF(ISNA(VLOOKUP(A16,'Сви процеси'!$B$5:$Q$72,4,0))=TRUE," ",VLOOKUP(A16,'Сви процеси'!$B$5:$Q$72,4,0))</f>
        <v xml:space="preserve"> </v>
      </c>
      <c r="C16" s="212"/>
      <c r="D16" s="212"/>
      <c r="E16" s="212"/>
      <c r="F16" s="212"/>
      <c r="G16" s="212"/>
      <c r="H16" s="212"/>
      <c r="I16" s="211">
        <f t="shared" si="0"/>
        <v>0</v>
      </c>
      <c r="J16" s="212"/>
      <c r="K16" s="212"/>
      <c r="L16" s="212"/>
      <c r="M16" s="212"/>
    </row>
    <row r="17" spans="1:13" s="22" customFormat="1" ht="13.8" x14ac:dyDescent="0.3">
      <c r="A17" s="212"/>
      <c r="B17" s="23" t="str">
        <f>IF(ISNA(VLOOKUP(A17,'Сви процеси'!$B$5:$Q$72,4,0))=TRUE," ",VLOOKUP(A17,'Сви процеси'!$B$5:$Q$72,4,0))</f>
        <v xml:space="preserve"> </v>
      </c>
      <c r="C17" s="212"/>
      <c r="D17" s="212"/>
      <c r="E17" s="212"/>
      <c r="F17" s="212"/>
      <c r="G17" s="212"/>
      <c r="H17" s="212"/>
      <c r="I17" s="211">
        <f t="shared" si="0"/>
        <v>0</v>
      </c>
      <c r="J17" s="212"/>
      <c r="K17" s="212"/>
      <c r="L17" s="212"/>
      <c r="M17" s="212"/>
    </row>
    <row r="18" spans="1:13" s="22" customFormat="1" ht="13.8" x14ac:dyDescent="0.3">
      <c r="A18" s="212"/>
      <c r="B18" s="23" t="str">
        <f>IF(ISNA(VLOOKUP(A18,'Сви процеси'!$B$5:$Q$72,4,0))=TRUE," ",VLOOKUP(A18,'Сви процеси'!$B$5:$Q$72,4,0))</f>
        <v xml:space="preserve"> </v>
      </c>
      <c r="C18" s="212"/>
      <c r="D18" s="212"/>
      <c r="E18" s="212"/>
      <c r="F18" s="212"/>
      <c r="G18" s="212"/>
      <c r="H18" s="212"/>
      <c r="I18" s="211">
        <f t="shared" si="0"/>
        <v>0</v>
      </c>
      <c r="J18" s="212"/>
      <c r="K18" s="212"/>
      <c r="L18" s="212"/>
      <c r="M18" s="212"/>
    </row>
    <row r="19" spans="1:13" s="22" customFormat="1" ht="13.8" x14ac:dyDescent="0.3">
      <c r="A19" s="212"/>
      <c r="B19" s="23" t="str">
        <f>IF(ISNA(VLOOKUP(A19,'Сви процеси'!$B$5:$Q$72,4,0))=TRUE," ",VLOOKUP(A19,'Сви процеси'!$B$5:$Q$72,4,0))</f>
        <v xml:space="preserve"> </v>
      </c>
      <c r="C19" s="212"/>
      <c r="D19" s="212"/>
      <c r="E19" s="212"/>
      <c r="F19" s="212"/>
      <c r="G19" s="212"/>
      <c r="H19" s="212"/>
      <c r="I19" s="211">
        <f t="shared" si="0"/>
        <v>0</v>
      </c>
      <c r="J19" s="212"/>
      <c r="K19" s="212"/>
      <c r="L19" s="212"/>
      <c r="M19" s="212"/>
    </row>
    <row r="20" spans="1:13" s="22" customFormat="1" ht="13.8" x14ac:dyDescent="0.3">
      <c r="A20" s="212"/>
      <c r="B20" s="23" t="str">
        <f>IF(ISNA(VLOOKUP(A20,'Сви процеси'!$B$5:$Q$72,4,0))=TRUE," ",VLOOKUP(A20,'Сви процеси'!$B$5:$Q$72,4,0))</f>
        <v xml:space="preserve"> </v>
      </c>
      <c r="C20" s="212"/>
      <c r="D20" s="212"/>
      <c r="E20" s="212"/>
      <c r="F20" s="212"/>
      <c r="G20" s="212"/>
      <c r="H20" s="212"/>
      <c r="I20" s="211">
        <f t="shared" si="0"/>
        <v>0</v>
      </c>
      <c r="J20" s="212"/>
      <c r="K20" s="212"/>
      <c r="L20" s="212"/>
      <c r="M20" s="212"/>
    </row>
    <row r="21" spans="1:13" s="22" customFormat="1" ht="13.8" x14ac:dyDescent="0.3">
      <c r="A21" s="212"/>
      <c r="B21" s="23" t="str">
        <f>IF(ISNA(VLOOKUP(A21,'Сви процеси'!$B$5:$Q$72,4,0))=TRUE," ",VLOOKUP(A21,'Сви процеси'!$B$5:$Q$72,4,0))</f>
        <v xml:space="preserve"> </v>
      </c>
      <c r="C21" s="212"/>
      <c r="D21" s="212"/>
      <c r="E21" s="212"/>
      <c r="F21" s="212"/>
      <c r="G21" s="212"/>
      <c r="H21" s="212"/>
      <c r="I21" s="211">
        <f t="shared" si="0"/>
        <v>0</v>
      </c>
      <c r="J21" s="212"/>
      <c r="K21" s="212"/>
      <c r="L21" s="212"/>
      <c r="M21" s="212"/>
    </row>
    <row r="22" spans="1:13" s="22" customFormat="1" ht="13.8" x14ac:dyDescent="0.3">
      <c r="A22" s="212"/>
      <c r="B22" s="23" t="str">
        <f>IF(ISNA(VLOOKUP(A22,'Сви процеси'!$B$5:$Q$72,4,0))=TRUE," ",VLOOKUP(A22,'Сви процеси'!$B$5:$Q$72,4,0))</f>
        <v xml:space="preserve"> </v>
      </c>
      <c r="C22" s="212"/>
      <c r="D22" s="212"/>
      <c r="E22" s="212"/>
      <c r="F22" s="212"/>
      <c r="G22" s="212"/>
      <c r="H22" s="212"/>
      <c r="I22" s="211">
        <f t="shared" si="0"/>
        <v>0</v>
      </c>
      <c r="J22" s="212"/>
      <c r="K22" s="212"/>
      <c r="L22" s="212"/>
      <c r="M22" s="212"/>
    </row>
    <row r="23" spans="1:13" s="22" customFormat="1" ht="13.8" x14ac:dyDescent="0.3">
      <c r="A23" s="212"/>
      <c r="B23" s="23" t="str">
        <f>IF(ISNA(VLOOKUP(A23,'Сви процеси'!$B$5:$Q$72,4,0))=TRUE," ",VLOOKUP(A23,'Сви процеси'!$B$5:$Q$72,4,0))</f>
        <v xml:space="preserve"> </v>
      </c>
      <c r="C23" s="212"/>
      <c r="D23" s="212"/>
      <c r="E23" s="212"/>
      <c r="F23" s="212"/>
      <c r="G23" s="212"/>
      <c r="H23" s="212"/>
      <c r="I23" s="211">
        <f t="shared" si="0"/>
        <v>0</v>
      </c>
      <c r="J23" s="212"/>
      <c r="K23" s="212"/>
      <c r="L23" s="212"/>
      <c r="M23" s="212"/>
    </row>
    <row r="24" spans="1:13" s="22" customFormat="1" ht="13.8" x14ac:dyDescent="0.3">
      <c r="A24" s="212"/>
      <c r="B24" s="23" t="str">
        <f>IF(ISNA(VLOOKUP(A24,'Сви процеси'!$B$5:$Q$72,4,0))=TRUE," ",VLOOKUP(A24,'Сви процеси'!$B$5:$Q$72,4,0))</f>
        <v xml:space="preserve"> </v>
      </c>
      <c r="C24" s="212"/>
      <c r="D24" s="212"/>
      <c r="E24" s="212"/>
      <c r="F24" s="212"/>
      <c r="G24" s="212"/>
      <c r="H24" s="212"/>
      <c r="I24" s="211">
        <f t="shared" si="0"/>
        <v>0</v>
      </c>
      <c r="J24" s="212"/>
      <c r="K24" s="212"/>
      <c r="L24" s="212"/>
      <c r="M24" s="212"/>
    </row>
    <row r="25" spans="1:13" s="22" customFormat="1" ht="13.8" x14ac:dyDescent="0.3">
      <c r="A25" s="212"/>
      <c r="B25" s="23" t="str">
        <f>IF(ISNA(VLOOKUP(A25,'Сви процеси'!$B$5:$Q$72,4,0))=TRUE," ",VLOOKUP(A25,'Сви процеси'!$B$5:$Q$72,4,0))</f>
        <v xml:space="preserve"> </v>
      </c>
      <c r="C25" s="212"/>
      <c r="D25" s="212"/>
      <c r="E25" s="212"/>
      <c r="F25" s="212"/>
      <c r="G25" s="212"/>
      <c r="H25" s="212"/>
      <c r="I25" s="211">
        <f t="shared" si="0"/>
        <v>0</v>
      </c>
      <c r="J25" s="212"/>
      <c r="K25" s="212"/>
      <c r="L25" s="212"/>
      <c r="M25" s="212"/>
    </row>
    <row r="26" spans="1:13" s="22" customFormat="1" ht="13.8" x14ac:dyDescent="0.3">
      <c r="A26" s="212"/>
      <c r="B26" s="23" t="str">
        <f>IF(ISNA(VLOOKUP(A26,'Сви процеси'!$B$5:$Q$72,4,0))=TRUE," ",VLOOKUP(A26,'Сви процеси'!$B$5:$Q$72,4,0))</f>
        <v xml:space="preserve"> </v>
      </c>
      <c r="C26" s="212"/>
      <c r="D26" s="212"/>
      <c r="E26" s="212"/>
      <c r="F26" s="212"/>
      <c r="G26" s="212"/>
      <c r="H26" s="212"/>
      <c r="I26" s="211">
        <f t="shared" si="0"/>
        <v>0</v>
      </c>
      <c r="J26" s="212"/>
      <c r="K26" s="212"/>
      <c r="L26" s="212"/>
      <c r="M26" s="212"/>
    </row>
    <row r="27" spans="1:13" s="22" customFormat="1" ht="13.8" x14ac:dyDescent="0.3">
      <c r="A27" s="212"/>
      <c r="B27" s="23" t="str">
        <f>IF(ISNA(VLOOKUP(A27,'Сви процеси'!$B$5:$Q$72,4,0))=TRUE," ",VLOOKUP(A27,'Сви процеси'!$B$5:$Q$72,4,0))</f>
        <v xml:space="preserve"> </v>
      </c>
      <c r="C27" s="212"/>
      <c r="D27" s="212"/>
      <c r="E27" s="212"/>
      <c r="F27" s="212"/>
      <c r="G27" s="212"/>
      <c r="H27" s="212"/>
      <c r="I27" s="211">
        <f t="shared" si="0"/>
        <v>0</v>
      </c>
      <c r="J27" s="212"/>
      <c r="K27" s="212"/>
      <c r="L27" s="212"/>
      <c r="M27" s="212"/>
    </row>
    <row r="28" spans="1:13" s="22" customFormat="1" ht="13.8" x14ac:dyDescent="0.3">
      <c r="A28" s="212"/>
      <c r="B28" s="23" t="str">
        <f>IF(ISNA(VLOOKUP(A28,'Сви процеси'!$B$5:$Q$72,4,0))=TRUE," ",VLOOKUP(A28,'Сви процеси'!$B$5:$Q$72,4,0))</f>
        <v xml:space="preserve"> </v>
      </c>
      <c r="C28" s="212"/>
      <c r="D28" s="212"/>
      <c r="E28" s="212"/>
      <c r="F28" s="212"/>
      <c r="G28" s="212"/>
      <c r="H28" s="212"/>
      <c r="I28" s="211">
        <f t="shared" si="0"/>
        <v>0</v>
      </c>
      <c r="J28" s="212"/>
      <c r="K28" s="212"/>
      <c r="L28" s="212"/>
      <c r="M28" s="212"/>
    </row>
    <row r="29" spans="1:13" s="22" customFormat="1" ht="13.8" x14ac:dyDescent="0.3">
      <c r="A29" s="212"/>
      <c r="B29" s="23" t="str">
        <f>IF(ISNA(VLOOKUP(A29,'Сви процеси'!$B$5:$Q$72,4,0))=TRUE," ",VLOOKUP(A29,'Сви процеси'!$B$5:$Q$72,4,0))</f>
        <v xml:space="preserve"> </v>
      </c>
      <c r="C29" s="212"/>
      <c r="D29" s="212"/>
      <c r="E29" s="212"/>
      <c r="F29" s="212"/>
      <c r="G29" s="212"/>
      <c r="H29" s="212"/>
      <c r="I29" s="211">
        <f t="shared" si="0"/>
        <v>0</v>
      </c>
      <c r="J29" s="212"/>
      <c r="K29" s="212"/>
      <c r="L29" s="212"/>
      <c r="M29" s="212"/>
    </row>
    <row r="30" spans="1:13" s="22" customFormat="1" ht="13.8" x14ac:dyDescent="0.3">
      <c r="A30" s="212"/>
      <c r="B30" s="23" t="str">
        <f>IF(ISNA(VLOOKUP(A30,'Сви процеси'!$B$5:$Q$72,4,0))=TRUE," ",VLOOKUP(A30,'Сви процеси'!$B$5:$Q$72,4,0))</f>
        <v xml:space="preserve"> </v>
      </c>
      <c r="C30" s="212"/>
      <c r="D30" s="212"/>
      <c r="E30" s="212"/>
      <c r="F30" s="212"/>
      <c r="G30" s="212"/>
      <c r="H30" s="212"/>
      <c r="I30" s="211">
        <f t="shared" si="0"/>
        <v>0</v>
      </c>
      <c r="J30" s="212"/>
      <c r="K30" s="212"/>
      <c r="L30" s="212"/>
      <c r="M30" s="212"/>
    </row>
    <row r="31" spans="1:13" s="22" customFormat="1" ht="13.8" x14ac:dyDescent="0.3">
      <c r="A31" s="212"/>
      <c r="B31" s="23" t="str">
        <f>IF(ISNA(VLOOKUP(A31,'Сви процеси'!$B$5:$Q$72,4,0))=TRUE," ",VLOOKUP(A31,'Сви процеси'!$B$5:$Q$72,4,0))</f>
        <v xml:space="preserve"> </v>
      </c>
      <c r="C31" s="212"/>
      <c r="D31" s="212"/>
      <c r="E31" s="212"/>
      <c r="F31" s="212"/>
      <c r="G31" s="212"/>
      <c r="H31" s="212"/>
      <c r="I31" s="211">
        <f t="shared" si="0"/>
        <v>0</v>
      </c>
      <c r="J31" s="212"/>
      <c r="K31" s="212"/>
      <c r="L31" s="212"/>
      <c r="M31" s="212"/>
    </row>
    <row r="32" spans="1:13" s="22" customFormat="1" ht="13.8" x14ac:dyDescent="0.3">
      <c r="A32" s="212"/>
      <c r="B32" s="23" t="str">
        <f>IF(ISNA(VLOOKUP(A32,'Сви процеси'!$B$5:$Q$72,4,0))=TRUE," ",VLOOKUP(A32,'Сви процеси'!$B$5:$Q$72,4,0))</f>
        <v xml:space="preserve"> </v>
      </c>
      <c r="C32" s="212"/>
      <c r="D32" s="212"/>
      <c r="E32" s="212"/>
      <c r="F32" s="212"/>
      <c r="G32" s="212"/>
      <c r="H32" s="212"/>
      <c r="I32" s="211">
        <f t="shared" si="0"/>
        <v>0</v>
      </c>
      <c r="J32" s="212"/>
      <c r="K32" s="212"/>
      <c r="L32" s="212"/>
      <c r="M32" s="212"/>
    </row>
    <row r="33" spans="1:13" s="22" customFormat="1" ht="13.8" x14ac:dyDescent="0.3">
      <c r="A33" s="212"/>
      <c r="B33" s="23" t="str">
        <f>IF(ISNA(VLOOKUP(A33,'Сви процеси'!$B$5:$Q$72,4,0))=TRUE," ",VLOOKUP(A33,'Сви процеси'!$B$5:$Q$72,4,0))</f>
        <v xml:space="preserve"> </v>
      </c>
      <c r="C33" s="212"/>
      <c r="D33" s="212"/>
      <c r="E33" s="212"/>
      <c r="F33" s="212"/>
      <c r="G33" s="212"/>
      <c r="H33" s="212"/>
      <c r="I33" s="211">
        <f t="shared" si="0"/>
        <v>0</v>
      </c>
      <c r="J33" s="212"/>
      <c r="K33" s="212"/>
      <c r="L33" s="212"/>
      <c r="M33" s="212"/>
    </row>
    <row r="34" spans="1:13" s="22" customFormat="1" ht="13.8" x14ac:dyDescent="0.3">
      <c r="A34" s="212"/>
      <c r="B34" s="23" t="str">
        <f>IF(ISNA(VLOOKUP(A34,'Сви процеси'!$B$5:$Q$72,4,0))=TRUE," ",VLOOKUP(A34,'Сви процеси'!$B$5:$Q$72,4,0))</f>
        <v xml:space="preserve"> </v>
      </c>
      <c r="C34" s="212"/>
      <c r="D34" s="212"/>
      <c r="E34" s="212"/>
      <c r="F34" s="212"/>
      <c r="G34" s="212"/>
      <c r="H34" s="212"/>
      <c r="I34" s="211">
        <f t="shared" si="0"/>
        <v>0</v>
      </c>
      <c r="J34" s="212"/>
      <c r="K34" s="212"/>
      <c r="L34" s="212"/>
      <c r="M34" s="212"/>
    </row>
    <row r="35" spans="1:13" s="22" customFormat="1" ht="13.8" x14ac:dyDescent="0.3">
      <c r="A35" s="212"/>
      <c r="B35" s="23" t="str">
        <f>IF(ISNA(VLOOKUP(A35,'Сви процеси'!$B$5:$Q$72,4,0))=TRUE," ",VLOOKUP(A35,'Сви процеси'!$B$5:$Q$72,4,0))</f>
        <v xml:space="preserve"> </v>
      </c>
      <c r="C35" s="212"/>
      <c r="D35" s="212"/>
      <c r="E35" s="212"/>
      <c r="F35" s="212"/>
      <c r="G35" s="212"/>
      <c r="H35" s="212"/>
      <c r="I35" s="211">
        <f t="shared" si="0"/>
        <v>0</v>
      </c>
      <c r="J35" s="212"/>
      <c r="K35" s="212"/>
      <c r="L35" s="212"/>
      <c r="M35" s="212"/>
    </row>
    <row r="36" spans="1:13" s="22" customFormat="1" ht="13.8" x14ac:dyDescent="0.3">
      <c r="A36" s="212"/>
      <c r="B36" s="23" t="str">
        <f>IF(ISNA(VLOOKUP(A36,'Сви процеси'!$B$5:$Q$72,4,0))=TRUE," ",VLOOKUP(A36,'Сви процеси'!$B$5:$Q$72,4,0))</f>
        <v xml:space="preserve"> </v>
      </c>
      <c r="C36" s="212"/>
      <c r="D36" s="212"/>
      <c r="E36" s="212"/>
      <c r="F36" s="212"/>
      <c r="G36" s="212"/>
      <c r="H36" s="212"/>
      <c r="I36" s="211">
        <f t="shared" si="0"/>
        <v>0</v>
      </c>
      <c r="J36" s="212"/>
      <c r="K36" s="212"/>
      <c r="L36" s="212"/>
      <c r="M36" s="212"/>
    </row>
    <row r="37" spans="1:13" s="22" customFormat="1" ht="13.8" x14ac:dyDescent="0.3">
      <c r="A37" s="212"/>
      <c r="B37" s="23" t="str">
        <f>IF(ISNA(VLOOKUP(A37,'Сви процеси'!$B$5:$Q$72,4,0))=TRUE," ",VLOOKUP(A37,'Сви процеси'!$B$5:$Q$72,4,0))</f>
        <v xml:space="preserve"> </v>
      </c>
      <c r="C37" s="212"/>
      <c r="D37" s="212"/>
      <c r="E37" s="212"/>
      <c r="F37" s="212"/>
      <c r="G37" s="212"/>
      <c r="H37" s="212"/>
      <c r="I37" s="211">
        <f t="shared" si="0"/>
        <v>0</v>
      </c>
      <c r="J37" s="212"/>
      <c r="K37" s="212"/>
      <c r="L37" s="212"/>
      <c r="M37" s="212"/>
    </row>
    <row r="38" spans="1:13" x14ac:dyDescent="0.3">
      <c r="A38" s="212"/>
      <c r="B38" s="23" t="str">
        <f>IF(ISNA(VLOOKUP(A38,'Сви процеси'!$B$5:$Q$72,4,0))=TRUE," ",VLOOKUP(A38,'Сви процеси'!$B$5:$Q$72,4,0))</f>
        <v xml:space="preserve"> </v>
      </c>
      <c r="C38" s="212"/>
      <c r="D38" s="212"/>
      <c r="E38" s="212"/>
      <c r="F38" s="212"/>
      <c r="G38" s="212"/>
      <c r="H38" s="212"/>
      <c r="I38" s="211">
        <f t="shared" si="0"/>
        <v>0</v>
      </c>
      <c r="J38" s="212"/>
      <c r="K38" s="212"/>
      <c r="L38" s="212"/>
      <c r="M38" s="212"/>
    </row>
    <row r="39" spans="1:13" x14ac:dyDescent="0.3">
      <c r="A39" s="212"/>
      <c r="B39" s="23" t="str">
        <f>IF(ISNA(VLOOKUP(A39,'Сви процеси'!$B$5:$Q$72,4,0))=TRUE," ",VLOOKUP(A39,'Сви процеси'!$B$5:$Q$72,4,0))</f>
        <v xml:space="preserve"> </v>
      </c>
      <c r="C39" s="212"/>
      <c r="D39" s="212"/>
      <c r="E39" s="212"/>
      <c r="F39" s="212"/>
      <c r="G39" s="212"/>
      <c r="H39" s="212"/>
      <c r="I39" s="211">
        <f t="shared" si="0"/>
        <v>0</v>
      </c>
      <c r="J39" s="212"/>
      <c r="K39" s="212"/>
      <c r="L39" s="212"/>
      <c r="M39" s="212"/>
    </row>
    <row r="40" spans="1:13" x14ac:dyDescent="0.3">
      <c r="A40" s="212"/>
      <c r="B40" s="23" t="str">
        <f>IF(ISNA(VLOOKUP(A40,'Сви процеси'!$B$5:$Q$72,4,0))=TRUE," ",VLOOKUP(A40,'Сви процеси'!$B$5:$Q$72,4,0))</f>
        <v xml:space="preserve"> </v>
      </c>
      <c r="C40" s="212"/>
      <c r="D40" s="212"/>
      <c r="E40" s="212"/>
      <c r="F40" s="212"/>
      <c r="G40" s="212"/>
      <c r="H40" s="212"/>
      <c r="I40" s="211">
        <f t="shared" si="0"/>
        <v>0</v>
      </c>
      <c r="J40" s="212"/>
      <c r="K40" s="212"/>
      <c r="L40" s="212"/>
      <c r="M40" s="212"/>
    </row>
    <row r="41" spans="1:13" x14ac:dyDescent="0.3">
      <c r="A41" s="212"/>
      <c r="B41" s="23" t="str">
        <f>IF(ISNA(VLOOKUP(A41,'Сви процеси'!$B$5:$Q$72,4,0))=TRUE," ",VLOOKUP(A41,'Сви процеси'!$B$5:$Q$72,4,0))</f>
        <v xml:space="preserve"> </v>
      </c>
      <c r="C41" s="212"/>
      <c r="D41" s="212"/>
      <c r="E41" s="212"/>
      <c r="F41" s="212"/>
      <c r="G41" s="212"/>
      <c r="H41" s="212"/>
      <c r="I41" s="211">
        <f t="shared" si="0"/>
        <v>0</v>
      </c>
      <c r="J41" s="212"/>
      <c r="K41" s="212"/>
      <c r="L41" s="212"/>
      <c r="M41" s="212"/>
    </row>
    <row r="42" spans="1:13" s="22" customFormat="1" ht="13.8" x14ac:dyDescent="0.3">
      <c r="A42" s="212"/>
      <c r="B42" s="23" t="str">
        <f>IF(ISNA(VLOOKUP(A42,'Сви процеси'!$B$5:$Q$72,4,0))=TRUE," ",VLOOKUP(A42,'Сви процеси'!$B$5:$Q$72,4,0))</f>
        <v xml:space="preserve"> </v>
      </c>
      <c r="C42" s="212"/>
      <c r="D42" s="212"/>
      <c r="E42" s="212"/>
      <c r="F42" s="212"/>
      <c r="G42" s="212"/>
      <c r="H42" s="212"/>
      <c r="I42" s="211">
        <f t="shared" si="0"/>
        <v>0</v>
      </c>
      <c r="J42" s="212"/>
      <c r="K42" s="212"/>
      <c r="L42" s="212"/>
      <c r="M42" s="212"/>
    </row>
    <row r="43" spans="1:13" s="22" customFormat="1" ht="13.8" x14ac:dyDescent="0.3">
      <c r="A43" s="212"/>
      <c r="B43" s="23" t="str">
        <f>IF(ISNA(VLOOKUP(A43,'Сви процеси'!$B$5:$Q$72,4,0))=TRUE," ",VLOOKUP(A43,'Сви процеси'!$B$5:$Q$72,4,0))</f>
        <v xml:space="preserve"> </v>
      </c>
      <c r="C43" s="212"/>
      <c r="D43" s="212"/>
      <c r="E43" s="212"/>
      <c r="F43" s="212"/>
      <c r="G43" s="212"/>
      <c r="H43" s="212"/>
      <c r="I43" s="211">
        <f t="shared" si="0"/>
        <v>0</v>
      </c>
      <c r="J43" s="212"/>
      <c r="K43" s="212"/>
      <c r="L43" s="212"/>
      <c r="M43" s="212"/>
    </row>
    <row r="44" spans="1:13" s="22" customFormat="1" ht="13.8" x14ac:dyDescent="0.3">
      <c r="A44" s="212"/>
      <c r="B44" s="23" t="str">
        <f>IF(ISNA(VLOOKUP(A44,'Сви процеси'!$B$5:$Q$72,4,0))=TRUE," ",VLOOKUP(A44,'Сви процеси'!$B$5:$Q$72,4,0))</f>
        <v xml:space="preserve"> </v>
      </c>
      <c r="C44" s="212"/>
      <c r="D44" s="212"/>
      <c r="E44" s="212"/>
      <c r="F44" s="212"/>
      <c r="G44" s="212"/>
      <c r="H44" s="212"/>
      <c r="I44" s="211">
        <f t="shared" si="0"/>
        <v>0</v>
      </c>
      <c r="J44" s="212"/>
      <c r="K44" s="212"/>
      <c r="L44" s="212"/>
      <c r="M44" s="212"/>
    </row>
    <row r="45" spans="1:13" x14ac:dyDescent="0.3">
      <c r="A45" s="212"/>
      <c r="B45" s="23" t="str">
        <f>IF(ISNA(VLOOKUP(A45,'Сви процеси'!$B$5:$Q$72,4,0))=TRUE," ",VLOOKUP(A45,'Сви процеси'!$B$5:$Q$72,4,0))</f>
        <v xml:space="preserve"> </v>
      </c>
      <c r="C45" s="212"/>
      <c r="D45" s="212"/>
      <c r="E45" s="212"/>
      <c r="F45" s="212"/>
      <c r="G45" s="212"/>
      <c r="H45" s="212"/>
      <c r="I45" s="211">
        <f t="shared" si="0"/>
        <v>0</v>
      </c>
      <c r="J45" s="212"/>
      <c r="K45" s="212"/>
      <c r="L45" s="208"/>
      <c r="M45" s="208"/>
    </row>
    <row r="46" spans="1:13" x14ac:dyDescent="0.3">
      <c r="A46" s="212"/>
      <c r="B46" s="23" t="str">
        <f>IF(ISNA(VLOOKUP(A46,'Сви процеси'!$B$5:$Q$72,4,0))=TRUE," ",VLOOKUP(A46,'Сви процеси'!$B$5:$Q$72,4,0))</f>
        <v xml:space="preserve"> </v>
      </c>
      <c r="C46" s="212"/>
      <c r="D46" s="212"/>
      <c r="E46" s="212"/>
      <c r="F46" s="212"/>
      <c r="G46" s="212"/>
      <c r="H46" s="212"/>
      <c r="I46" s="211">
        <f t="shared" si="0"/>
        <v>0</v>
      </c>
      <c r="J46" s="212"/>
      <c r="K46" s="212"/>
      <c r="L46" s="208"/>
      <c r="M46" s="208"/>
    </row>
    <row r="47" spans="1:13" x14ac:dyDescent="0.3">
      <c r="A47" s="212"/>
      <c r="B47" s="23" t="str">
        <f>IF(ISNA(VLOOKUP(A47,'Сви процеси'!$B$5:$Q$72,4,0))=TRUE," ",VLOOKUP(A47,'Сви процеси'!$B$5:$Q$72,4,0))</f>
        <v xml:space="preserve"> </v>
      </c>
      <c r="C47" s="212"/>
      <c r="D47" s="212"/>
      <c r="E47" s="212"/>
      <c r="F47" s="212"/>
      <c r="G47" s="212"/>
      <c r="H47" s="212"/>
      <c r="I47" s="211">
        <f t="shared" si="0"/>
        <v>0</v>
      </c>
      <c r="J47" s="212"/>
      <c r="K47" s="212"/>
      <c r="L47" s="208"/>
      <c r="M47" s="208"/>
    </row>
    <row r="48" spans="1:13" s="22" customFormat="1" ht="13.8" x14ac:dyDescent="0.3">
      <c r="A48" s="212"/>
      <c r="B48" s="23" t="str">
        <f>IF(ISNA(VLOOKUP(A48,'Сви процеси'!$B$5:$Q$72,4,0))=TRUE," ",VLOOKUP(A48,'Сви процеси'!$B$5:$Q$72,4,0))</f>
        <v xml:space="preserve"> </v>
      </c>
      <c r="C48" s="212"/>
      <c r="D48" s="212"/>
      <c r="E48" s="212"/>
      <c r="F48" s="212"/>
      <c r="G48" s="212"/>
      <c r="H48" s="212"/>
      <c r="I48" s="211">
        <f t="shared" si="0"/>
        <v>0</v>
      </c>
      <c r="J48" s="212"/>
      <c r="K48" s="212"/>
      <c r="L48" s="212"/>
      <c r="M48" s="212"/>
    </row>
    <row r="49" spans="1:13" s="22" customFormat="1" ht="13.8" x14ac:dyDescent="0.3">
      <c r="A49" s="212"/>
      <c r="B49" s="23" t="str">
        <f>IF(ISNA(VLOOKUP(A49,'Сви процеси'!$B$5:$Q$72,4,0))=TRUE," ",VLOOKUP(A49,'Сви процеси'!$B$5:$Q$72,4,0))</f>
        <v xml:space="preserve"> </v>
      </c>
      <c r="C49" s="212"/>
      <c r="D49" s="212"/>
      <c r="E49" s="212"/>
      <c r="F49" s="212"/>
      <c r="G49" s="212"/>
      <c r="H49" s="212"/>
      <c r="I49" s="211">
        <f t="shared" si="0"/>
        <v>0</v>
      </c>
      <c r="J49" s="212"/>
      <c r="K49" s="212"/>
      <c r="L49" s="212"/>
      <c r="M49" s="212"/>
    </row>
    <row r="50" spans="1:13" s="22" customFormat="1" ht="13.8" x14ac:dyDescent="0.3">
      <c r="A50" s="212"/>
      <c r="B50" s="23" t="str">
        <f>IF(ISNA(VLOOKUP(A50,'Сви процеси'!$B$5:$Q$72,4,0))=TRUE," ",VLOOKUP(A50,'Сви процеси'!$B$5:$Q$72,4,0))</f>
        <v xml:space="preserve"> </v>
      </c>
      <c r="C50" s="212"/>
      <c r="D50" s="212"/>
      <c r="E50" s="212"/>
      <c r="F50" s="212"/>
      <c r="G50" s="212"/>
      <c r="H50" s="212"/>
      <c r="I50" s="211">
        <f t="shared" si="0"/>
        <v>0</v>
      </c>
      <c r="J50" s="212"/>
      <c r="K50" s="212"/>
      <c r="L50" s="212"/>
      <c r="M50" s="212"/>
    </row>
    <row r="51" spans="1:13" x14ac:dyDescent="0.3">
      <c r="A51" s="212"/>
      <c r="B51" s="23" t="str">
        <f>IF(ISNA(VLOOKUP(A51,'Сви процеси'!$B$5:$Q$72,4,0))=TRUE," ",VLOOKUP(A51,'Сви процеси'!$B$5:$Q$72,4,0))</f>
        <v xml:space="preserve"> </v>
      </c>
      <c r="C51" s="212"/>
      <c r="D51" s="212"/>
      <c r="E51" s="212"/>
      <c r="F51" s="212"/>
      <c r="G51" s="212"/>
      <c r="H51" s="212"/>
      <c r="I51" s="211">
        <f t="shared" si="0"/>
        <v>0</v>
      </c>
      <c r="J51" s="212"/>
      <c r="K51" s="212"/>
      <c r="L51" s="212"/>
      <c r="M51" s="212"/>
    </row>
    <row r="52" spans="1:13" x14ac:dyDescent="0.3">
      <c r="A52" s="212"/>
      <c r="B52" s="23" t="str">
        <f>IF(ISNA(VLOOKUP(A52,'Сви процеси'!$B$5:$Q$72,4,0))=TRUE," ",VLOOKUP(A52,'Сви процеси'!$B$5:$Q$72,4,0))</f>
        <v xml:space="preserve"> </v>
      </c>
      <c r="C52" s="212"/>
      <c r="D52" s="212"/>
      <c r="E52" s="212"/>
      <c r="F52" s="212"/>
      <c r="G52" s="212"/>
      <c r="H52" s="212"/>
      <c r="I52" s="211">
        <f t="shared" si="0"/>
        <v>0</v>
      </c>
      <c r="J52" s="212"/>
      <c r="K52" s="212"/>
      <c r="L52" s="212"/>
      <c r="M52" s="212"/>
    </row>
    <row r="53" spans="1:13" x14ac:dyDescent="0.3">
      <c r="A53" s="212"/>
      <c r="B53" s="23" t="str">
        <f>IF(ISNA(VLOOKUP(A53,'Сви процеси'!$B$5:$Q$72,4,0))=TRUE," ",VLOOKUP(A53,'Сви процеси'!$B$5:$Q$72,4,0))</f>
        <v xml:space="preserve"> </v>
      </c>
      <c r="C53" s="212"/>
      <c r="D53" s="212"/>
      <c r="E53" s="212"/>
      <c r="F53" s="212"/>
      <c r="G53" s="212"/>
      <c r="H53" s="212"/>
      <c r="I53" s="211">
        <f t="shared" si="0"/>
        <v>0</v>
      </c>
      <c r="J53" s="212"/>
      <c r="K53" s="212"/>
      <c r="L53" s="208"/>
      <c r="M53" s="208"/>
    </row>
    <row r="54" spans="1:13" x14ac:dyDescent="0.3">
      <c r="A54" s="212"/>
      <c r="B54" s="23" t="str">
        <f>IF(ISNA(VLOOKUP(A54,'Сви процеси'!$B$5:$Q$72,4,0))=TRUE," ",VLOOKUP(A54,'Сви процеси'!$B$5:$Q$72,4,0))</f>
        <v xml:space="preserve"> </v>
      </c>
      <c r="C54" s="212"/>
      <c r="D54" s="212"/>
      <c r="E54" s="212"/>
      <c r="F54" s="212"/>
      <c r="G54" s="212"/>
      <c r="H54" s="212"/>
      <c r="I54" s="211">
        <f t="shared" si="0"/>
        <v>0</v>
      </c>
      <c r="J54" s="212"/>
      <c r="K54" s="212"/>
      <c r="L54" s="208"/>
      <c r="M54" s="208"/>
    </row>
    <row r="55" spans="1:13" x14ac:dyDescent="0.3">
      <c r="A55" s="212"/>
      <c r="B55" s="23" t="str">
        <f>IF(ISNA(VLOOKUP(A55,'Сви процеси'!$B$5:$Q$72,4,0))=TRUE," ",VLOOKUP(A55,'Сви процеси'!$B$5:$Q$72,4,0))</f>
        <v xml:space="preserve"> </v>
      </c>
      <c r="C55" s="212"/>
      <c r="D55" s="212"/>
      <c r="E55" s="212"/>
      <c r="F55" s="212"/>
      <c r="G55" s="212"/>
      <c r="H55" s="212"/>
      <c r="I55" s="211">
        <f t="shared" si="0"/>
        <v>0</v>
      </c>
      <c r="J55" s="212"/>
      <c r="K55" s="212"/>
      <c r="L55" s="208"/>
      <c r="M55" s="208"/>
    </row>
    <row r="56" spans="1:13" x14ac:dyDescent="0.3">
      <c r="A56" s="212"/>
      <c r="B56" s="23" t="str">
        <f>IF(ISNA(VLOOKUP(A56,'Сви процеси'!$B$5:$Q$72,4,0))=TRUE," ",VLOOKUP(A56,'Сви процеси'!$B$5:$Q$72,4,0))</f>
        <v xml:space="preserve"> </v>
      </c>
      <c r="C56" s="212"/>
      <c r="D56" s="212"/>
      <c r="E56" s="212"/>
      <c r="F56" s="212"/>
      <c r="G56" s="212"/>
      <c r="H56" s="212"/>
      <c r="I56" s="211">
        <f t="shared" si="0"/>
        <v>0</v>
      </c>
      <c r="J56" s="212"/>
      <c r="K56" s="212"/>
      <c r="L56" s="208"/>
      <c r="M56" s="208"/>
    </row>
    <row r="57" spans="1:13" x14ac:dyDescent="0.3">
      <c r="A57" s="212"/>
      <c r="B57" s="23" t="str">
        <f>IF(ISNA(VLOOKUP(A57,'Сви процеси'!$B$5:$Q$72,4,0))=TRUE," ",VLOOKUP(A57,'Сви процеси'!$B$5:$Q$72,4,0))</f>
        <v xml:space="preserve"> </v>
      </c>
      <c r="C57" s="212"/>
      <c r="D57" s="212"/>
      <c r="E57" s="212"/>
      <c r="F57" s="212"/>
      <c r="G57" s="212"/>
      <c r="H57" s="212"/>
      <c r="I57" s="211">
        <f t="shared" si="0"/>
        <v>0</v>
      </c>
      <c r="J57" s="212"/>
      <c r="K57" s="212"/>
      <c r="L57" s="208"/>
      <c r="M57" s="208"/>
    </row>
    <row r="58" spans="1:13" x14ac:dyDescent="0.3">
      <c r="A58" s="212"/>
      <c r="B58" s="23" t="str">
        <f>IF(ISNA(VLOOKUP(A58,'Сви процеси'!$B$5:$Q$72,4,0))=TRUE," ",VLOOKUP(A58,'Сви процеси'!$B$5:$Q$72,4,0))</f>
        <v xml:space="preserve"> </v>
      </c>
      <c r="C58" s="212"/>
      <c r="D58" s="212"/>
      <c r="E58" s="212"/>
      <c r="F58" s="212"/>
      <c r="G58" s="212"/>
      <c r="H58" s="212"/>
      <c r="I58" s="211">
        <f t="shared" si="0"/>
        <v>0</v>
      </c>
      <c r="J58" s="212"/>
      <c r="K58" s="212"/>
      <c r="L58" s="208"/>
      <c r="M58" s="208"/>
    </row>
    <row r="59" spans="1:13" x14ac:dyDescent="0.3">
      <c r="A59" s="212"/>
      <c r="B59" s="23" t="str">
        <f>IF(ISNA(VLOOKUP(A59,'Сви процеси'!$B$5:$Q$72,4,0))=TRUE," ",VLOOKUP(A59,'Сви процеси'!$B$5:$Q$72,4,0))</f>
        <v xml:space="preserve"> </v>
      </c>
      <c r="C59" s="212"/>
      <c r="D59" s="212"/>
      <c r="E59" s="212"/>
      <c r="F59" s="212"/>
      <c r="G59" s="212"/>
      <c r="H59" s="212"/>
      <c r="I59" s="211">
        <f t="shared" si="0"/>
        <v>0</v>
      </c>
      <c r="J59" s="212"/>
      <c r="K59" s="212"/>
      <c r="L59" s="208"/>
      <c r="M59" s="208"/>
    </row>
    <row r="60" spans="1:13" x14ac:dyDescent="0.3">
      <c r="A60" s="212"/>
      <c r="B60" s="23" t="str">
        <f>IF(ISNA(VLOOKUP(A60,'Сви процеси'!$B$5:$Q$72,4,0))=TRUE," ",VLOOKUP(A60,'Сви процеси'!$B$5:$Q$72,4,0))</f>
        <v xml:space="preserve"> </v>
      </c>
      <c r="C60" s="212"/>
      <c r="D60" s="212"/>
      <c r="E60" s="212"/>
      <c r="F60" s="212"/>
      <c r="G60" s="212"/>
      <c r="H60" s="212"/>
      <c r="I60" s="211">
        <f t="shared" si="0"/>
        <v>0</v>
      </c>
      <c r="J60" s="212"/>
      <c r="K60" s="212"/>
      <c r="L60" s="208"/>
      <c r="M60" s="208"/>
    </row>
    <row r="61" spans="1:13" x14ac:dyDescent="0.3">
      <c r="A61" s="212"/>
      <c r="B61" s="23" t="str">
        <f>IF(ISNA(VLOOKUP(A61,'Сви процеси'!$B$5:$Q$72,4,0))=TRUE," ",VLOOKUP(A61,'Сви процеси'!$B$5:$Q$72,4,0))</f>
        <v xml:space="preserve"> </v>
      </c>
      <c r="C61" s="212"/>
      <c r="D61" s="212"/>
      <c r="E61" s="212"/>
      <c r="F61" s="212"/>
      <c r="G61" s="212"/>
      <c r="H61" s="212"/>
      <c r="I61" s="211">
        <f t="shared" si="0"/>
        <v>0</v>
      </c>
      <c r="J61" s="212"/>
      <c r="K61" s="212"/>
      <c r="L61" s="208"/>
      <c r="M61" s="208"/>
    </row>
    <row r="62" spans="1:13" x14ac:dyDescent="0.3">
      <c r="A62" s="212"/>
      <c r="B62" s="23" t="str">
        <f>IF(ISNA(VLOOKUP(A62,'Сви процеси'!$B$5:$Q$72,4,0))=TRUE," ",VLOOKUP(A62,'Сви процеси'!$B$5:$Q$72,4,0))</f>
        <v xml:space="preserve"> </v>
      </c>
      <c r="C62" s="212"/>
      <c r="D62" s="212"/>
      <c r="E62" s="212"/>
      <c r="F62" s="212"/>
      <c r="G62" s="212"/>
      <c r="H62" s="212"/>
      <c r="I62" s="211">
        <f t="shared" si="0"/>
        <v>0</v>
      </c>
      <c r="J62" s="212"/>
      <c r="K62" s="212"/>
      <c r="L62" s="208"/>
      <c r="M62" s="208"/>
    </row>
    <row r="63" spans="1:13" x14ac:dyDescent="0.3">
      <c r="A63" s="212"/>
      <c r="B63" s="23" t="str">
        <f>IF(ISNA(VLOOKUP(A63,'Сви процеси'!$B$5:$Q$72,4,0))=TRUE," ",VLOOKUP(A63,'Сви процеси'!$B$5:$Q$72,4,0))</f>
        <v xml:space="preserve"> </v>
      </c>
      <c r="C63" s="212"/>
      <c r="D63" s="212"/>
      <c r="E63" s="212"/>
      <c r="F63" s="212"/>
      <c r="G63" s="212"/>
      <c r="H63" s="212"/>
      <c r="I63" s="211">
        <f t="shared" si="0"/>
        <v>0</v>
      </c>
      <c r="J63" s="212"/>
      <c r="K63" s="212"/>
      <c r="L63" s="208"/>
      <c r="M63" s="208"/>
    </row>
    <row r="64" spans="1:13" x14ac:dyDescent="0.3">
      <c r="A64" s="212"/>
      <c r="B64" s="23" t="str">
        <f>IF(ISNA(VLOOKUP(A64,'Сви процеси'!$B$5:$Q$72,4,0))=TRUE," ",VLOOKUP(A64,'Сви процеси'!$B$5:$Q$72,4,0))</f>
        <v xml:space="preserve"> </v>
      </c>
      <c r="C64" s="212"/>
      <c r="D64" s="212"/>
      <c r="E64" s="212"/>
      <c r="F64" s="212"/>
      <c r="G64" s="212"/>
      <c r="H64" s="212"/>
      <c r="I64" s="211">
        <f t="shared" si="0"/>
        <v>0</v>
      </c>
      <c r="J64" s="212"/>
      <c r="K64" s="212"/>
      <c r="L64" s="208"/>
      <c r="M64" s="208"/>
    </row>
    <row r="65" spans="1:13" x14ac:dyDescent="0.3">
      <c r="A65" s="212"/>
      <c r="B65" s="23" t="str">
        <f>IF(ISNA(VLOOKUP(A65,'Сви процеси'!$B$5:$Q$72,4,0))=TRUE," ",VLOOKUP(A65,'Сви процеси'!$B$5:$Q$72,4,0))</f>
        <v xml:space="preserve"> </v>
      </c>
      <c r="C65" s="212"/>
      <c r="D65" s="212"/>
      <c r="E65" s="212"/>
      <c r="F65" s="212"/>
      <c r="G65" s="212"/>
      <c r="H65" s="212"/>
      <c r="I65" s="211">
        <f t="shared" si="0"/>
        <v>0</v>
      </c>
      <c r="J65" s="212"/>
      <c r="K65" s="212"/>
      <c r="L65" s="208"/>
      <c r="M65" s="208"/>
    </row>
    <row r="66" spans="1:13" x14ac:dyDescent="0.3">
      <c r="A66" s="212"/>
      <c r="B66" s="23" t="str">
        <f>IF(ISNA(VLOOKUP(A66,'Сви процеси'!$B$5:$Q$72,4,0))=TRUE," ",VLOOKUP(A66,'Сви процеси'!$B$5:$Q$72,4,0))</f>
        <v xml:space="preserve"> </v>
      </c>
      <c r="C66" s="212"/>
      <c r="D66" s="212"/>
      <c r="E66" s="212"/>
      <c r="F66" s="212"/>
      <c r="G66" s="212"/>
      <c r="H66" s="212"/>
      <c r="I66" s="211">
        <f t="shared" si="0"/>
        <v>0</v>
      </c>
      <c r="J66" s="212"/>
      <c r="K66" s="212"/>
      <c r="L66" s="208"/>
      <c r="M66" s="208"/>
    </row>
    <row r="67" spans="1:13" x14ac:dyDescent="0.3">
      <c r="A67" s="212"/>
      <c r="B67" s="23" t="str">
        <f>IF(ISNA(VLOOKUP(A67,'Сви процеси'!$B$5:$Q$72,4,0))=TRUE," ",VLOOKUP(A67,'Сви процеси'!$B$5:$Q$72,4,0))</f>
        <v xml:space="preserve"> </v>
      </c>
      <c r="C67" s="212"/>
      <c r="D67" s="212"/>
      <c r="E67" s="212"/>
      <c r="F67" s="212"/>
      <c r="G67" s="212"/>
      <c r="H67" s="212"/>
      <c r="I67" s="211">
        <f t="shared" si="0"/>
        <v>0</v>
      </c>
      <c r="J67" s="212"/>
      <c r="K67" s="212"/>
      <c r="L67" s="208"/>
      <c r="M67" s="208"/>
    </row>
    <row r="68" spans="1:13" x14ac:dyDescent="0.3">
      <c r="A68" s="212"/>
      <c r="B68" s="23" t="str">
        <f>IF(ISNA(VLOOKUP(A68,'Сви процеси'!$B$5:$Q$72,4,0))=TRUE," ",VLOOKUP(A68,'Сви процеси'!$B$5:$Q$72,4,0))</f>
        <v xml:space="preserve"> </v>
      </c>
      <c r="C68" s="212"/>
      <c r="D68" s="212"/>
      <c r="E68" s="212"/>
      <c r="F68" s="212"/>
      <c r="G68" s="212"/>
      <c r="H68" s="212"/>
      <c r="I68" s="211">
        <f t="shared" si="0"/>
        <v>0</v>
      </c>
      <c r="J68" s="212"/>
      <c r="K68" s="212"/>
      <c r="L68" s="208"/>
      <c r="M68" s="208"/>
    </row>
    <row r="69" spans="1:13" x14ac:dyDescent="0.3">
      <c r="A69" s="212"/>
      <c r="B69" s="23" t="str">
        <f>IF(ISNA(VLOOKUP(A69,'Сви процеси'!$B$5:$Q$72,4,0))=TRUE," ",VLOOKUP(A69,'Сви процеси'!$B$5:$Q$72,4,0))</f>
        <v xml:space="preserve"> </v>
      </c>
      <c r="C69" s="212"/>
      <c r="D69" s="212"/>
      <c r="E69" s="212"/>
      <c r="F69" s="212"/>
      <c r="G69" s="212"/>
      <c r="H69" s="212"/>
      <c r="I69" s="211">
        <f t="shared" si="0"/>
        <v>0</v>
      </c>
      <c r="J69" s="212"/>
      <c r="K69" s="212"/>
      <c r="L69" s="208"/>
      <c r="M69" s="208"/>
    </row>
    <row r="70" spans="1:13" x14ac:dyDescent="0.3">
      <c r="A70" s="212"/>
      <c r="B70" s="23" t="str">
        <f>IF(ISNA(VLOOKUP(A70,'Сви процеси'!$B$5:$Q$72,4,0))=TRUE," ",VLOOKUP(A70,'Сви процеси'!$B$5:$Q$72,4,0))</f>
        <v xml:space="preserve"> </v>
      </c>
      <c r="C70" s="212"/>
      <c r="D70" s="212"/>
      <c r="E70" s="212"/>
      <c r="F70" s="212"/>
      <c r="G70" s="212"/>
      <c r="H70" s="212"/>
      <c r="I70" s="211">
        <f t="shared" si="0"/>
        <v>0</v>
      </c>
      <c r="J70" s="212"/>
      <c r="K70" s="212"/>
      <c r="L70" s="208"/>
      <c r="M70" s="208"/>
    </row>
  </sheetData>
  <sheetProtection algorithmName="SHA-512" hashValue="t3WvelSR2FHwk4+qgEsyNjhOrbJoNe8hb33iEjjmCAtQ3F2fnydyZZa00RIBfpkRzhVuL4kElxuAmra7DFlb4g==" saltValue="yvWucDFKKw6lR0/5Y5w7/g==" spinCount="100000" sheet="1" formatRows="0"/>
  <mergeCells count="13">
    <mergeCell ref="M4:M5"/>
    <mergeCell ref="A1:M2"/>
    <mergeCell ref="D3:M3"/>
    <mergeCell ref="A4:A5"/>
    <mergeCell ref="B4:B5"/>
    <mergeCell ref="D4:D5"/>
    <mergeCell ref="E4:F4"/>
    <mergeCell ref="G4:I4"/>
    <mergeCell ref="J4:J5"/>
    <mergeCell ref="L4:L5"/>
    <mergeCell ref="C4:C5"/>
    <mergeCell ref="A3:C3"/>
    <mergeCell ref="K4:K5"/>
  </mergeCells>
  <conditionalFormatting sqref="I6">
    <cfRule type="cellIs" dxfId="5" priority="81" operator="greaterThan">
      <formula>5.99</formula>
    </cfRule>
    <cfRule type="cellIs" dxfId="4" priority="82" operator="greaterThan">
      <formula>5.99</formula>
    </cfRule>
  </conditionalFormatting>
  <conditionalFormatting sqref="I7:I46">
    <cfRule type="cellIs" dxfId="3" priority="3" operator="greaterThan">
      <formula>5.99</formula>
    </cfRule>
    <cfRule type="cellIs" dxfId="2" priority="4" operator="greaterThan">
      <formula>5.99</formula>
    </cfRule>
  </conditionalFormatting>
  <conditionalFormatting sqref="I47:I70">
    <cfRule type="cellIs" dxfId="1" priority="1" operator="greaterThan">
      <formula>5.99</formula>
    </cfRule>
    <cfRule type="cellIs" dxfId="0" priority="2" operator="greaterThan">
      <formula>5.99</formula>
    </cfRule>
  </conditionalFormatting>
  <dataValidations count="3">
    <dataValidation type="list" allowBlank="1" showInputMessage="1" showErrorMessage="1" sqref="D6:D70" xr:uid="{00000000-0002-0000-1000-000000000000}">
      <formula1>INDIRECT(C6)</formula1>
    </dataValidation>
    <dataValidation type="list" allowBlank="1" showInputMessage="1" showErrorMessage="1" sqref="G6:H70" xr:uid="{00000000-0002-0000-1000-000001000000}">
      <formula1>"1,2,3"</formula1>
    </dataValidation>
    <dataValidation type="list" allowBlank="1" showInputMessage="1" showErrorMessage="1" sqref="J6:J70" xr:uid="{00000000-0002-0000-1000-000002000000}">
      <formula1>"Третирати, Трансферисати, Толерисати"</formula1>
    </dataValidation>
  </dataValidations>
  <pageMargins left="0.7" right="0.7" top="0.75" bottom="0.75" header="0.3" footer="0.3"/>
  <pageSetup paperSize="9" scale="8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3000000}">
          <x14:formula1>
            <xm:f>'Листа пословних процеса'!$C$7:$C$120</xm:f>
          </x14:formula1>
          <xm:sqref>A6:A70</xm:sqref>
        </x14:dataValidation>
        <x14:dataValidation type="list" allowBlank="1" showInputMessage="1" showErrorMessage="1" xr:uid="{00000000-0002-0000-1000-000004000000}">
          <x14:formula1>
            <xm:f>'Мапа ризика'!$A$1:$I$1</xm:f>
          </x14:formula1>
          <xm:sqref>C6:C70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48"/>
  <sheetViews>
    <sheetView topLeftCell="A10" workbookViewId="0">
      <selection activeCell="B20" sqref="B20"/>
    </sheetView>
  </sheetViews>
  <sheetFormatPr defaultRowHeight="14.4" x14ac:dyDescent="0.3"/>
  <cols>
    <col min="2" max="2" width="35.88671875" customWidth="1"/>
    <col min="3" max="3" width="40.33203125" customWidth="1"/>
  </cols>
  <sheetData>
    <row r="2" spans="1:4" ht="15.6" x14ac:dyDescent="0.3">
      <c r="B2" s="8"/>
      <c r="C2" s="8"/>
    </row>
    <row r="5" spans="1:4" x14ac:dyDescent="0.3">
      <c r="A5" s="9"/>
      <c r="B5" s="9"/>
      <c r="C5" s="9"/>
    </row>
    <row r="6" spans="1:4" x14ac:dyDescent="0.3">
      <c r="A6" s="9"/>
      <c r="B6" s="9"/>
      <c r="C6" s="9"/>
    </row>
    <row r="7" spans="1:4" x14ac:dyDescent="0.3">
      <c r="A7" s="9"/>
      <c r="B7" s="9"/>
      <c r="C7" s="9"/>
    </row>
    <row r="8" spans="1:4" x14ac:dyDescent="0.3">
      <c r="A8" s="9"/>
      <c r="B8" s="9"/>
      <c r="C8" s="9"/>
    </row>
    <row r="9" spans="1:4" x14ac:dyDescent="0.3">
      <c r="A9" s="9"/>
      <c r="B9" s="9"/>
      <c r="C9" s="9"/>
    </row>
    <row r="10" spans="1:4" x14ac:dyDescent="0.3">
      <c r="A10" s="9"/>
      <c r="B10" s="9"/>
      <c r="C10" s="9"/>
    </row>
    <row r="11" spans="1:4" x14ac:dyDescent="0.3">
      <c r="A11" s="9"/>
      <c r="B11" s="9"/>
      <c r="C11" s="9"/>
    </row>
    <row r="12" spans="1:4" x14ac:dyDescent="0.3">
      <c r="A12" s="9"/>
      <c r="B12" s="9"/>
      <c r="C12" s="9"/>
    </row>
    <row r="13" spans="1:4" x14ac:dyDescent="0.3">
      <c r="A13" s="9"/>
      <c r="B13" s="9"/>
      <c r="C13" s="9"/>
    </row>
    <row r="14" spans="1:4" x14ac:dyDescent="0.3">
      <c r="A14" s="9"/>
      <c r="B14" s="9" t="s">
        <v>52</v>
      </c>
      <c r="C14" s="9"/>
    </row>
    <row r="15" spans="1:4" x14ac:dyDescent="0.3">
      <c r="A15" s="9"/>
      <c r="B15" s="9"/>
      <c r="C15" s="9"/>
    </row>
    <row r="16" spans="1:4" ht="61.2" x14ac:dyDescent="1.1000000000000001">
      <c r="A16" s="9"/>
      <c r="B16" s="9" t="s">
        <v>53</v>
      </c>
      <c r="C16" s="10" t="s">
        <v>54</v>
      </c>
      <c r="D16" s="11">
        <v>11053</v>
      </c>
    </row>
    <row r="17" spans="1:16" ht="61.2" x14ac:dyDescent="1.1000000000000001">
      <c r="A17" s="9"/>
      <c r="B17" s="9" t="s">
        <v>55</v>
      </c>
      <c r="C17" s="10" t="s">
        <v>56</v>
      </c>
      <c r="D17" s="11">
        <v>9645</v>
      </c>
    </row>
    <row r="18" spans="1:16" ht="61.2" x14ac:dyDescent="1.1000000000000001">
      <c r="A18" s="9"/>
      <c r="B18" s="9" t="s">
        <v>57</v>
      </c>
      <c r="C18" s="10" t="s">
        <v>58</v>
      </c>
      <c r="D18" s="11">
        <v>9671</v>
      </c>
    </row>
    <row r="19" spans="1:16" ht="61.2" x14ac:dyDescent="1.1000000000000001">
      <c r="A19" s="9"/>
      <c r="B19" s="9" t="s">
        <v>59</v>
      </c>
      <c r="C19" s="10" t="s">
        <v>60</v>
      </c>
      <c r="D19" s="11">
        <v>9651</v>
      </c>
    </row>
    <row r="20" spans="1:16" ht="61.2" x14ac:dyDescent="1.1000000000000001">
      <c r="B20" s="9" t="s">
        <v>372</v>
      </c>
      <c r="C20" s="10" t="s">
        <v>371</v>
      </c>
    </row>
    <row r="21" spans="1:16" s="19" customFormat="1" x14ac:dyDescent="0.3">
      <c r="B21" s="20"/>
      <c r="C21" s="20"/>
      <c r="D21" s="20"/>
      <c r="E21" s="20"/>
      <c r="F21" s="20"/>
      <c r="G21" s="20"/>
      <c r="H21" s="20"/>
      <c r="I21" s="20"/>
      <c r="J21" s="20"/>
      <c r="K21" s="20"/>
      <c r="L21" s="20"/>
      <c r="M21" s="20"/>
      <c r="N21" s="20"/>
      <c r="O21" s="20"/>
      <c r="P21" s="20"/>
    </row>
    <row r="23" spans="1:16" x14ac:dyDescent="0.3">
      <c r="B23" s="3" t="s">
        <v>21</v>
      </c>
      <c r="C23" t="s">
        <v>39</v>
      </c>
    </row>
    <row r="24" spans="1:16" x14ac:dyDescent="0.3">
      <c r="B24" s="3" t="s">
        <v>22</v>
      </c>
      <c r="C24" t="s">
        <v>40</v>
      </c>
    </row>
    <row r="25" spans="1:16" x14ac:dyDescent="0.3">
      <c r="B25" s="3" t="s">
        <v>23</v>
      </c>
      <c r="C25" t="s">
        <v>41</v>
      </c>
    </row>
    <row r="26" spans="1:16" x14ac:dyDescent="0.3">
      <c r="B26" s="3" t="s">
        <v>24</v>
      </c>
      <c r="C26" t="s">
        <v>42</v>
      </c>
    </row>
    <row r="27" spans="1:16" x14ac:dyDescent="0.3">
      <c r="B27" s="3" t="s">
        <v>25</v>
      </c>
      <c r="C27" t="s">
        <v>43</v>
      </c>
    </row>
    <row r="28" spans="1:16" x14ac:dyDescent="0.3">
      <c r="B28" s="3" t="s">
        <v>26</v>
      </c>
      <c r="C28" t="s">
        <v>46</v>
      </c>
    </row>
    <row r="29" spans="1:16" x14ac:dyDescent="0.3">
      <c r="B29" s="3" t="s">
        <v>27</v>
      </c>
      <c r="C29" t="s">
        <v>61</v>
      </c>
    </row>
    <row r="30" spans="1:16" x14ac:dyDescent="0.3">
      <c r="B30" s="3" t="s">
        <v>28</v>
      </c>
      <c r="C30" t="s">
        <v>48</v>
      </c>
    </row>
    <row r="31" spans="1:16" x14ac:dyDescent="0.3">
      <c r="B31" s="3" t="s">
        <v>29</v>
      </c>
      <c r="C31" t="s">
        <v>62</v>
      </c>
    </row>
    <row r="32" spans="1:16" x14ac:dyDescent="0.3">
      <c r="B32" s="3" t="s">
        <v>30</v>
      </c>
      <c r="C32" t="s">
        <v>44</v>
      </c>
    </row>
    <row r="33" spans="2:3" x14ac:dyDescent="0.3">
      <c r="B33" s="3" t="s">
        <v>31</v>
      </c>
      <c r="C33" t="s">
        <v>50</v>
      </c>
    </row>
    <row r="34" spans="2:3" x14ac:dyDescent="0.3">
      <c r="B34" s="3" t="s">
        <v>32</v>
      </c>
      <c r="C34" t="s">
        <v>36</v>
      </c>
    </row>
    <row r="35" spans="2:3" x14ac:dyDescent="0.3">
      <c r="B35" s="3" t="s">
        <v>33</v>
      </c>
      <c r="C35" t="s">
        <v>45</v>
      </c>
    </row>
    <row r="36" spans="2:3" x14ac:dyDescent="0.3">
      <c r="B36" s="3" t="s">
        <v>34</v>
      </c>
      <c r="C36" t="s">
        <v>51</v>
      </c>
    </row>
    <row r="37" spans="2:3" x14ac:dyDescent="0.3">
      <c r="B37" s="21" t="s">
        <v>234</v>
      </c>
      <c r="C37" s="11" t="s">
        <v>235</v>
      </c>
    </row>
    <row r="38" spans="2:3" x14ac:dyDescent="0.3">
      <c r="B38" s="21" t="s">
        <v>241</v>
      </c>
      <c r="C38" s="11" t="s">
        <v>242</v>
      </c>
    </row>
    <row r="39" spans="2:3" x14ac:dyDescent="0.3">
      <c r="B39" s="21" t="s">
        <v>269</v>
      </c>
      <c r="C39" s="11" t="s">
        <v>270</v>
      </c>
    </row>
    <row r="40" spans="2:3" x14ac:dyDescent="0.3">
      <c r="B40" s="21" t="s">
        <v>287</v>
      </c>
      <c r="C40" s="11" t="s">
        <v>288</v>
      </c>
    </row>
    <row r="41" spans="2:3" x14ac:dyDescent="0.3">
      <c r="B41" s="21" t="s">
        <v>301</v>
      </c>
      <c r="C41" s="11" t="s">
        <v>367</v>
      </c>
    </row>
    <row r="42" spans="2:3" x14ac:dyDescent="0.3">
      <c r="B42" s="3" t="s">
        <v>35</v>
      </c>
      <c r="C42" t="s">
        <v>37</v>
      </c>
    </row>
    <row r="48" spans="2:3" x14ac:dyDescent="0.3">
      <c r="B4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Naslovna strana</vt:lpstr>
      <vt:lpstr>Organizacione jedinice</vt:lpstr>
      <vt:lpstr>Сви процеси</vt:lpstr>
      <vt:lpstr>Матрица процеса</vt:lpstr>
      <vt:lpstr>Листа пословних процеса</vt:lpstr>
      <vt:lpstr>Mapa1</vt:lpstr>
      <vt:lpstr>Mapa2</vt:lpstr>
      <vt:lpstr>Mapa3</vt:lpstr>
      <vt:lpstr>Mapa4</vt:lpstr>
      <vt:lpstr>Mapa5</vt:lpstr>
      <vt:lpstr>Mapa6</vt:lpstr>
      <vt:lpstr>Mapa7</vt:lpstr>
      <vt:lpstr>Mapa8</vt:lpstr>
      <vt:lpstr>Mapa9</vt:lpstr>
      <vt:lpstr>Mapa10</vt:lpstr>
      <vt:lpstr>Мапа ризика</vt:lpstr>
      <vt:lpstr>Регистар ризика</vt:lpstr>
      <vt:lpstr>siiiii</vt:lpstr>
      <vt:lpstr>'Листа пословних процеса'!Print_Area</vt:lpstr>
      <vt:lpstr>'Мапа ризика'!Print_Area</vt:lpstr>
      <vt:lpstr>'Регистар ризика'!Print_Area</vt:lpstr>
      <vt:lpstr>'Листа пословних процеса'!Print_Titles</vt:lpstr>
      <vt:lpstr>'Регистар ризика'!Print_Titles</vt:lpstr>
      <vt:lpstr>'Сви процеси'!Print_Titles</vt:lpstr>
      <vt:lpstr>БИ</vt:lpstr>
      <vt:lpstr>ДД_РИЗИК</vt:lpstr>
      <vt:lpstr>ДРУШТВНЕ</vt:lpstr>
      <vt:lpstr>ЗЖС</vt:lpstr>
      <vt:lpstr>ИКТ</vt:lpstr>
      <vt:lpstr>Имо_РИЗИК</vt:lpstr>
      <vt:lpstr>ИМОВИНА</vt:lpstr>
      <vt:lpstr>Инсп_РИЗИК</vt:lpstr>
      <vt:lpstr>ИНСПЕКЦИЈА</vt:lpstr>
      <vt:lpstr>ИР</vt:lpstr>
      <vt:lpstr>КАБИНЕТ</vt:lpstr>
      <vt:lpstr>КОМПОЛ</vt:lpstr>
      <vt:lpstr>ЛЕР</vt:lpstr>
      <vt:lpstr>ЛПА</vt:lpstr>
      <vt:lpstr>ЛПА_РИЗИК</vt:lpstr>
      <vt:lpstr>ЉР_РИЗИК</vt:lpstr>
      <vt:lpstr>Наб_РИЗИК</vt:lpstr>
      <vt:lpstr>НАБАВКЕ</vt:lpstr>
      <vt:lpstr>ОПШТИ</vt:lpstr>
      <vt:lpstr>Општи_РИЗИК</vt:lpstr>
      <vt:lpstr>ОСТАЛО</vt:lpstr>
      <vt:lpstr>ПРАВОБРАН</vt:lpstr>
      <vt:lpstr>ПРИВРЕДА</vt:lpstr>
      <vt:lpstr>СКУПШТИНА</vt:lpstr>
      <vt:lpstr>УЉР</vt:lpstr>
      <vt:lpstr>Урб_РИЗИК</vt:lpstr>
      <vt:lpstr>УРБАНИЗАМ</vt:lpstr>
      <vt:lpstr>Фин_РИЗИК</vt:lpstr>
      <vt:lpstr>ФИНАНСИЈЕ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dc:creator>
  <cp:lastModifiedBy>vesna</cp:lastModifiedBy>
  <cp:lastPrinted>2020-08-31T11:43:50Z</cp:lastPrinted>
  <dcterms:created xsi:type="dcterms:W3CDTF">2015-06-05T18:17:20Z</dcterms:created>
  <dcterms:modified xsi:type="dcterms:W3CDTF">2020-09-07T17:49:10Z</dcterms:modified>
</cp:coreProperties>
</file>